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19440" windowHeight="10080" activeTab="1"/>
  </bookViews>
  <sheets>
    <sheet name="問題" sheetId="5" r:id="rId1"/>
    <sheet name="答" sheetId="11" r:id="rId2"/>
    <sheet name="Sheet1" sheetId="1" r:id="rId3"/>
    <sheet name="Sheet1 (2)" sheetId="4" r:id="rId4"/>
  </sheets>
  <definedNames>
    <definedName name="_xlnm.Print_Titles" localSheetId="1">答!$1:$1</definedName>
    <definedName name="_xlnm.Print_Titles" localSheetId="0">問題!$1:$1</definedName>
  </definedNames>
  <calcPr calcId="125725"/>
</workbook>
</file>

<file path=xl/calcChain.xml><?xml version="1.0" encoding="utf-8"?>
<calcChain xmlns="http://schemas.openxmlformats.org/spreadsheetml/2006/main">
  <c r="BS156" i="11"/>
  <c r="BU156" s="1"/>
  <c r="BM156"/>
  <c r="BK156"/>
  <c r="BE156"/>
  <c r="BC156"/>
  <c r="Y156"/>
  <c r="S156"/>
  <c r="G156"/>
  <c r="B156"/>
  <c r="BU155"/>
  <c r="BS155"/>
  <c r="BM155"/>
  <c r="BK155"/>
  <c r="BE155"/>
  <c r="BC155"/>
  <c r="Y155"/>
  <c r="S155"/>
  <c r="G155"/>
  <c r="B155"/>
  <c r="BU154"/>
  <c r="BS154"/>
  <c r="BM154"/>
  <c r="BK154"/>
  <c r="BE154"/>
  <c r="BC154"/>
  <c r="Y154"/>
  <c r="S154"/>
  <c r="G154"/>
  <c r="B154"/>
  <c r="BU153"/>
  <c r="BS153"/>
  <c r="BM153"/>
  <c r="BK153"/>
  <c r="BE153"/>
  <c r="BC153"/>
  <c r="Y153"/>
  <c r="S153"/>
  <c r="G153"/>
  <c r="B153"/>
  <c r="BU152"/>
  <c r="BS152"/>
  <c r="BM152"/>
  <c r="BK152"/>
  <c r="BE152"/>
  <c r="BC152"/>
  <c r="Y152"/>
  <c r="S152"/>
  <c r="G152"/>
  <c r="B152"/>
  <c r="BU151"/>
  <c r="BS151"/>
  <c r="BM151"/>
  <c r="BK151"/>
  <c r="BE151"/>
  <c r="BC151"/>
  <c r="Y151"/>
  <c r="S151"/>
  <c r="G151"/>
  <c r="B151"/>
  <c r="BU150"/>
  <c r="BS150"/>
  <c r="BM150"/>
  <c r="BK150"/>
  <c r="BE150"/>
  <c r="BC150"/>
  <c r="Y150"/>
  <c r="S150"/>
  <c r="G150"/>
  <c r="B150"/>
  <c r="BU149"/>
  <c r="BS149"/>
  <c r="BM149"/>
  <c r="BK149"/>
  <c r="BE149"/>
  <c r="BC149"/>
  <c r="Y149"/>
  <c r="S149"/>
  <c r="G149"/>
  <c r="B149"/>
  <c r="BU148"/>
  <c r="BS148"/>
  <c r="BM148"/>
  <c r="BK148"/>
  <c r="BE148"/>
  <c r="BC148"/>
  <c r="Y148"/>
  <c r="S148"/>
  <c r="G148"/>
  <c r="B148"/>
  <c r="BU147"/>
  <c r="BS147"/>
  <c r="BM147"/>
  <c r="BK147"/>
  <c r="BE147"/>
  <c r="BC147"/>
  <c r="Y147"/>
  <c r="S147"/>
  <c r="G147"/>
  <c r="B147"/>
  <c r="BU146"/>
  <c r="BS146"/>
  <c r="BM146"/>
  <c r="BK146"/>
  <c r="BE146"/>
  <c r="BC146"/>
  <c r="Y146"/>
  <c r="S146"/>
  <c r="G146"/>
  <c r="B146"/>
  <c r="BU145"/>
  <c r="BS145"/>
  <c r="BM145"/>
  <c r="BK145"/>
  <c r="BE145"/>
  <c r="BC145"/>
  <c r="Y145"/>
  <c r="S145"/>
  <c r="G145"/>
  <c r="B145"/>
  <c r="BU144"/>
  <c r="BS144"/>
  <c r="BM144"/>
  <c r="BK144"/>
  <c r="BE144"/>
  <c r="BC144"/>
  <c r="Y144"/>
  <c r="S144"/>
  <c r="G144"/>
  <c r="B144"/>
  <c r="BU143"/>
  <c r="BS143"/>
  <c r="BM143"/>
  <c r="BK143"/>
  <c r="BE143"/>
  <c r="BC143"/>
  <c r="Y143"/>
  <c r="S143"/>
  <c r="G143"/>
  <c r="B143"/>
  <c r="BU142"/>
  <c r="BS142"/>
  <c r="BM142"/>
  <c r="BK142"/>
  <c r="BE142"/>
  <c r="BC142"/>
  <c r="Y142"/>
  <c r="S142"/>
  <c r="G142"/>
  <c r="B142"/>
  <c r="BU141"/>
  <c r="BS141"/>
  <c r="BM141"/>
  <c r="BK141"/>
  <c r="BE141"/>
  <c r="BC141"/>
  <c r="Y141"/>
  <c r="S141"/>
  <c r="G141"/>
  <c r="B141"/>
  <c r="BU140"/>
  <c r="BS140"/>
  <c r="BM140"/>
  <c r="BK140"/>
  <c r="BE140"/>
  <c r="BC140"/>
  <c r="AW140"/>
  <c r="AQ140"/>
  <c r="Y140"/>
  <c r="S140"/>
  <c r="G140"/>
  <c r="B140"/>
  <c r="BS139"/>
  <c r="BU139" s="1"/>
  <c r="BM139"/>
  <c r="BK139"/>
  <c r="BC139"/>
  <c r="BE139" s="1"/>
  <c r="AW139"/>
  <c r="AQ139"/>
  <c r="Y139"/>
  <c r="S139"/>
  <c r="G139"/>
  <c r="B139"/>
  <c r="BS138"/>
  <c r="BU138" s="1"/>
  <c r="BM138"/>
  <c r="BK138"/>
  <c r="BC138"/>
  <c r="BE138" s="1"/>
  <c r="AW138"/>
  <c r="AQ138"/>
  <c r="Y138"/>
  <c r="S138"/>
  <c r="G138"/>
  <c r="B138"/>
  <c r="BS137"/>
  <c r="BU137" s="1"/>
  <c r="BM137"/>
  <c r="BK137"/>
  <c r="BC137"/>
  <c r="BE137" s="1"/>
  <c r="AW137"/>
  <c r="AQ137"/>
  <c r="Y137"/>
  <c r="S137"/>
  <c r="G137"/>
  <c r="B137"/>
  <c r="BS136"/>
  <c r="BU136" s="1"/>
  <c r="BM136"/>
  <c r="BK136"/>
  <c r="BC136"/>
  <c r="BE136" s="1"/>
  <c r="AW136"/>
  <c r="AQ136"/>
  <c r="Y136"/>
  <c r="S136"/>
  <c r="G136"/>
  <c r="B136"/>
  <c r="BS135"/>
  <c r="BU135" s="1"/>
  <c r="BM135"/>
  <c r="BK135"/>
  <c r="BC135"/>
  <c r="BE135" s="1"/>
  <c r="AW135"/>
  <c r="AQ135"/>
  <c r="Y135"/>
  <c r="S135"/>
  <c r="G135"/>
  <c r="B135"/>
  <c r="BS134"/>
  <c r="BU134" s="1"/>
  <c r="BM134"/>
  <c r="BK134"/>
  <c r="BC134"/>
  <c r="BE134" s="1"/>
  <c r="AW134"/>
  <c r="AQ134"/>
  <c r="Y134"/>
  <c r="S134"/>
  <c r="G134"/>
  <c r="B134"/>
  <c r="BS133"/>
  <c r="BU133" s="1"/>
  <c r="BM133"/>
  <c r="BK133"/>
  <c r="BC133"/>
  <c r="BE133" s="1"/>
  <c r="AW133"/>
  <c r="AQ133"/>
  <c r="Y133"/>
  <c r="S133"/>
  <c r="G133"/>
  <c r="B133"/>
  <c r="BS132"/>
  <c r="BU132" s="1"/>
  <c r="BM132"/>
  <c r="BK132"/>
  <c r="BC132"/>
  <c r="BE132" s="1"/>
  <c r="AW132"/>
  <c r="AQ132"/>
  <c r="Y132"/>
  <c r="S132"/>
  <c r="G132"/>
  <c r="B132"/>
  <c r="BS131"/>
  <c r="BU131" s="1"/>
  <c r="BM131"/>
  <c r="BK131"/>
  <c r="BC131"/>
  <c r="BE131" s="1"/>
  <c r="AW131"/>
  <c r="AQ131"/>
  <c r="Y131"/>
  <c r="S131"/>
  <c r="G131"/>
  <c r="B131"/>
  <c r="BS130"/>
  <c r="BU130" s="1"/>
  <c r="BM130"/>
  <c r="BK130"/>
  <c r="BC130"/>
  <c r="BE130" s="1"/>
  <c r="AW130"/>
  <c r="AQ130"/>
  <c r="Y130"/>
  <c r="S130"/>
  <c r="G130"/>
  <c r="B130"/>
  <c r="BS129"/>
  <c r="BU129" s="1"/>
  <c r="BM129"/>
  <c r="BK129"/>
  <c r="BC129"/>
  <c r="BE129" s="1"/>
  <c r="AW129"/>
  <c r="AQ129"/>
  <c r="Y129"/>
  <c r="S129"/>
  <c r="G129"/>
  <c r="B129"/>
  <c r="BS128"/>
  <c r="BU128" s="1"/>
  <c r="BM128"/>
  <c r="BK128"/>
  <c r="BC128"/>
  <c r="BE128" s="1"/>
  <c r="AW128"/>
  <c r="AQ128"/>
  <c r="Y128"/>
  <c r="S128"/>
  <c r="G128"/>
  <c r="B128"/>
  <c r="BS127"/>
  <c r="BU127" s="1"/>
  <c r="BM127"/>
  <c r="BK127"/>
  <c r="BC127"/>
  <c r="BE127" s="1"/>
  <c r="AW127"/>
  <c r="AQ127"/>
  <c r="Y127"/>
  <c r="S127"/>
  <c r="G127"/>
  <c r="B127"/>
  <c r="BS126"/>
  <c r="BU126" s="1"/>
  <c r="BM126"/>
  <c r="BK126"/>
  <c r="BC126"/>
  <c r="BE126" s="1"/>
  <c r="AW126"/>
  <c r="AQ126"/>
  <c r="Y126"/>
  <c r="S126"/>
  <c r="G126"/>
  <c r="B126"/>
  <c r="BS125"/>
  <c r="BU125" s="1"/>
  <c r="BM125"/>
  <c r="BK125"/>
  <c r="BC125"/>
  <c r="BE125" s="1"/>
  <c r="AW125"/>
  <c r="AQ125"/>
  <c r="Y125"/>
  <c r="S125"/>
  <c r="G125"/>
  <c r="B125"/>
  <c r="BS124"/>
  <c r="BU124" s="1"/>
  <c r="BM124"/>
  <c r="BK124"/>
  <c r="BC124"/>
  <c r="BE124" s="1"/>
  <c r="AW124"/>
  <c r="AQ124"/>
  <c r="Y124"/>
  <c r="S124"/>
  <c r="G124"/>
  <c r="B124"/>
  <c r="BS123"/>
  <c r="BU123" s="1"/>
  <c r="BM123"/>
  <c r="BK123"/>
  <c r="BC123"/>
  <c r="BE123" s="1"/>
  <c r="AW123"/>
  <c r="AQ123"/>
  <c r="Y123"/>
  <c r="S123"/>
  <c r="G123"/>
  <c r="B123"/>
  <c r="BS122"/>
  <c r="BU122" s="1"/>
  <c r="BM122"/>
  <c r="BK122"/>
  <c r="BC122"/>
  <c r="BE122" s="1"/>
  <c r="AW122"/>
  <c r="AQ122"/>
  <c r="Y122"/>
  <c r="S122"/>
  <c r="G122"/>
  <c r="B122"/>
  <c r="BS121"/>
  <c r="BU121" s="1"/>
  <c r="BM121"/>
  <c r="BK121"/>
  <c r="BC121"/>
  <c r="BE121" s="1"/>
  <c r="AW121"/>
  <c r="AQ121"/>
  <c r="Y121"/>
  <c r="S121"/>
  <c r="G121"/>
  <c r="B121"/>
  <c r="BS120"/>
  <c r="BU120" s="1"/>
  <c r="BM120"/>
  <c r="BK120"/>
  <c r="BC120"/>
  <c r="BE120" s="1"/>
  <c r="AW120"/>
  <c r="AQ120"/>
  <c r="Y120"/>
  <c r="S120"/>
  <c r="G120"/>
  <c r="B120"/>
  <c r="BS119"/>
  <c r="BU119" s="1"/>
  <c r="BM119"/>
  <c r="BK119"/>
  <c r="BC119"/>
  <c r="BE119" s="1"/>
  <c r="AW119"/>
  <c r="AQ119"/>
  <c r="Y119"/>
  <c r="S119"/>
  <c r="G119"/>
  <c r="B119"/>
  <c r="BS118"/>
  <c r="BU118" s="1"/>
  <c r="BM118"/>
  <c r="BK118"/>
  <c r="BC118"/>
  <c r="BE118" s="1"/>
  <c r="AW118"/>
  <c r="AQ118"/>
  <c r="Y118"/>
  <c r="S118"/>
  <c r="G118"/>
  <c r="B118"/>
  <c r="BS117"/>
  <c r="BU117" s="1"/>
  <c r="BM117"/>
  <c r="BK117"/>
  <c r="BC117"/>
  <c r="BE117" s="1"/>
  <c r="AW117"/>
  <c r="AQ117"/>
  <c r="Y117"/>
  <c r="S117"/>
  <c r="G117"/>
  <c r="B117"/>
  <c r="BS116"/>
  <c r="BU116" s="1"/>
  <c r="BM116"/>
  <c r="BK116"/>
  <c r="BC116"/>
  <c r="BE116" s="1"/>
  <c r="AW116"/>
  <c r="AQ116"/>
  <c r="Y116"/>
  <c r="S116"/>
  <c r="G116"/>
  <c r="B116"/>
  <c r="BS115"/>
  <c r="BU115" s="1"/>
  <c r="BM115"/>
  <c r="BK115"/>
  <c r="BC115"/>
  <c r="BE115" s="1"/>
  <c r="AW115"/>
  <c r="AQ115"/>
  <c r="Y115"/>
  <c r="S115"/>
  <c r="G115"/>
  <c r="B115"/>
  <c r="BS114"/>
  <c r="BU114" s="1"/>
  <c r="BM114"/>
  <c r="BK114"/>
  <c r="BC114"/>
  <c r="BE114" s="1"/>
  <c r="AW114"/>
  <c r="AQ114"/>
  <c r="Y114"/>
  <c r="S114"/>
  <c r="G114"/>
  <c r="B114"/>
  <c r="BS113"/>
  <c r="BU113" s="1"/>
  <c r="BM113"/>
  <c r="BK113"/>
  <c r="BC113"/>
  <c r="BE113" s="1"/>
  <c r="AW113"/>
  <c r="AQ113"/>
  <c r="Y113"/>
  <c r="S113"/>
  <c r="G113"/>
  <c r="B113"/>
  <c r="BS112"/>
  <c r="BU112" s="1"/>
  <c r="BM112"/>
  <c r="BK112"/>
  <c r="BC112"/>
  <c r="BE112" s="1"/>
  <c r="AW112"/>
  <c r="AQ112"/>
  <c r="Y112"/>
  <c r="S112"/>
  <c r="M112"/>
  <c r="G112"/>
  <c r="B112"/>
  <c r="BU111"/>
  <c r="BS111"/>
  <c r="BK111"/>
  <c r="BM111" s="1"/>
  <c r="BE111"/>
  <c r="BC111"/>
  <c r="AW111"/>
  <c r="AQ111"/>
  <c r="Y111"/>
  <c r="S111"/>
  <c r="M111"/>
  <c r="G111"/>
  <c r="B111"/>
  <c r="BU110"/>
  <c r="BS110"/>
  <c r="BM110"/>
  <c r="BK110"/>
  <c r="BE110"/>
  <c r="BC110"/>
  <c r="AW110"/>
  <c r="AQ110"/>
  <c r="Y110"/>
  <c r="S110"/>
  <c r="M110"/>
  <c r="G110"/>
  <c r="B110"/>
  <c r="BS109"/>
  <c r="BU109" s="1"/>
  <c r="BM109"/>
  <c r="BK109"/>
  <c r="BC109"/>
  <c r="BE109" s="1"/>
  <c r="AW109"/>
  <c r="AQ109"/>
  <c r="Y109"/>
  <c r="S109"/>
  <c r="M109"/>
  <c r="G109"/>
  <c r="B109"/>
  <c r="BS108"/>
  <c r="BU108" s="1"/>
  <c r="BM108"/>
  <c r="BK108"/>
  <c r="BC108"/>
  <c r="BE108" s="1"/>
  <c r="AW108"/>
  <c r="AQ108"/>
  <c r="Y108"/>
  <c r="S108"/>
  <c r="M108"/>
  <c r="G108"/>
  <c r="B108"/>
  <c r="BU107"/>
  <c r="BS107"/>
  <c r="BK107"/>
  <c r="BM107" s="1"/>
  <c r="BE107"/>
  <c r="BC107"/>
  <c r="AW107"/>
  <c r="AQ107"/>
  <c r="Y107"/>
  <c r="S107"/>
  <c r="M107"/>
  <c r="G107"/>
  <c r="B107"/>
  <c r="BU106"/>
  <c r="BS106"/>
  <c r="BK106"/>
  <c r="BM106" s="1"/>
  <c r="BE106"/>
  <c r="BC106"/>
  <c r="AW106"/>
  <c r="AQ106"/>
  <c r="Y106"/>
  <c r="S106"/>
  <c r="M106"/>
  <c r="G106"/>
  <c r="B106"/>
  <c r="BS105"/>
  <c r="BU105" s="1"/>
  <c r="BM105"/>
  <c r="BK105"/>
  <c r="BC105"/>
  <c r="BE105" s="1"/>
  <c r="AW105"/>
  <c r="AQ105"/>
  <c r="Y105"/>
  <c r="S105"/>
  <c r="M105"/>
  <c r="G105"/>
  <c r="B105"/>
  <c r="BS104"/>
  <c r="BU104" s="1"/>
  <c r="BM104"/>
  <c r="BK104"/>
  <c r="BC104"/>
  <c r="BE104" s="1"/>
  <c r="AW104"/>
  <c r="AQ104"/>
  <c r="Y104"/>
  <c r="S104"/>
  <c r="M104"/>
  <c r="G104"/>
  <c r="B104"/>
  <c r="BU103"/>
  <c r="BS103"/>
  <c r="BK103"/>
  <c r="BM103" s="1"/>
  <c r="BE103"/>
  <c r="BC103"/>
  <c r="AW103"/>
  <c r="AQ103"/>
  <c r="Y103"/>
  <c r="S103"/>
  <c r="M103"/>
  <c r="G103"/>
  <c r="B103"/>
  <c r="BU102"/>
  <c r="BS102"/>
  <c r="BK102"/>
  <c r="BM102" s="1"/>
  <c r="BE102"/>
  <c r="BC102"/>
  <c r="AW102"/>
  <c r="AQ102"/>
  <c r="Y102"/>
  <c r="S102"/>
  <c r="M102"/>
  <c r="G102"/>
  <c r="B102"/>
  <c r="BS101"/>
  <c r="BU101" s="1"/>
  <c r="BM101"/>
  <c r="BK101"/>
  <c r="BC101"/>
  <c r="BE101" s="1"/>
  <c r="AW101"/>
  <c r="AQ101"/>
  <c r="AK101"/>
  <c r="AE101"/>
  <c r="Y101"/>
  <c r="S101"/>
  <c r="M101"/>
  <c r="G101"/>
  <c r="B101"/>
  <c r="BU100"/>
  <c r="BS100"/>
  <c r="BK100"/>
  <c r="BM100" s="1"/>
  <c r="BE100"/>
  <c r="BC100"/>
  <c r="AW100"/>
  <c r="AQ100"/>
  <c r="AK100"/>
  <c r="AE100"/>
  <c r="Y100"/>
  <c r="S100"/>
  <c r="M100"/>
  <c r="G100"/>
  <c r="B100"/>
  <c r="BU99"/>
  <c r="BS99"/>
  <c r="BK99"/>
  <c r="BM99" s="1"/>
  <c r="BE99"/>
  <c r="BC99"/>
  <c r="AW99"/>
  <c r="AQ99"/>
  <c r="AK99"/>
  <c r="AE99"/>
  <c r="Y99"/>
  <c r="S99"/>
  <c r="M99"/>
  <c r="G99"/>
  <c r="B99"/>
  <c r="BS98"/>
  <c r="BU98" s="1"/>
  <c r="BM98"/>
  <c r="BK98"/>
  <c r="BC98"/>
  <c r="BE98" s="1"/>
  <c r="AW98"/>
  <c r="AQ98"/>
  <c r="AK98"/>
  <c r="AE98"/>
  <c r="Y98"/>
  <c r="S98"/>
  <c r="M98"/>
  <c r="G98"/>
  <c r="B98"/>
  <c r="BS97"/>
  <c r="BU97" s="1"/>
  <c r="BM97"/>
  <c r="BK97"/>
  <c r="BC97"/>
  <c r="BE97" s="1"/>
  <c r="AW97"/>
  <c r="AQ97"/>
  <c r="AK97"/>
  <c r="AE97"/>
  <c r="Y97"/>
  <c r="S97"/>
  <c r="M97"/>
  <c r="G97"/>
  <c r="B97"/>
  <c r="BU96"/>
  <c r="BS96"/>
  <c r="BK96"/>
  <c r="BM96" s="1"/>
  <c r="BE96"/>
  <c r="BC96"/>
  <c r="AW96"/>
  <c r="AQ96"/>
  <c r="AK96"/>
  <c r="AE96"/>
  <c r="Y96"/>
  <c r="S96"/>
  <c r="M96"/>
  <c r="G96"/>
  <c r="B96"/>
  <c r="BU95"/>
  <c r="BS95"/>
  <c r="BK95"/>
  <c r="BM95" s="1"/>
  <c r="BE95"/>
  <c r="BC95"/>
  <c r="AW95"/>
  <c r="AQ95"/>
  <c r="AK95"/>
  <c r="AE95"/>
  <c r="Y95"/>
  <c r="S95"/>
  <c r="M95"/>
  <c r="G95"/>
  <c r="B95"/>
  <c r="BS94"/>
  <c r="BU94" s="1"/>
  <c r="BM94"/>
  <c r="BK94"/>
  <c r="BC94"/>
  <c r="BE94" s="1"/>
  <c r="AW94"/>
  <c r="AQ94"/>
  <c r="AK94"/>
  <c r="AE94"/>
  <c r="Y94"/>
  <c r="S94"/>
  <c r="M94"/>
  <c r="G94"/>
  <c r="B94"/>
  <c r="BS93"/>
  <c r="BU93" s="1"/>
  <c r="BM93"/>
  <c r="BK93"/>
  <c r="BC93"/>
  <c r="BE93" s="1"/>
  <c r="AW93"/>
  <c r="AQ93"/>
  <c r="AK93"/>
  <c r="AE93"/>
  <c r="Y93"/>
  <c r="S93"/>
  <c r="M93"/>
  <c r="G93"/>
  <c r="B93"/>
  <c r="BS92"/>
  <c r="BU92" s="1"/>
  <c r="BK92"/>
  <c r="BM92" s="1"/>
  <c r="BE92"/>
  <c r="BC92"/>
  <c r="AW92"/>
  <c r="AQ92"/>
  <c r="AK92"/>
  <c r="AE92"/>
  <c r="Y92"/>
  <c r="S92"/>
  <c r="M92"/>
  <c r="G92"/>
  <c r="B92"/>
  <c r="BU91"/>
  <c r="BS91"/>
  <c r="BK91"/>
  <c r="BM91" s="1"/>
  <c r="BE91"/>
  <c r="BC91"/>
  <c r="AW91"/>
  <c r="AQ91"/>
  <c r="AK91"/>
  <c r="AE91"/>
  <c r="Y91"/>
  <c r="S91"/>
  <c r="M91"/>
  <c r="G91"/>
  <c r="B91"/>
  <c r="BS90"/>
  <c r="BU90" s="1"/>
  <c r="BM90"/>
  <c r="BK90"/>
  <c r="BC90"/>
  <c r="BE90" s="1"/>
  <c r="AW90"/>
  <c r="AQ90"/>
  <c r="AK90"/>
  <c r="AE90"/>
  <c r="Y90"/>
  <c r="S90"/>
  <c r="M90"/>
  <c r="G90"/>
  <c r="B90"/>
  <c r="BS89"/>
  <c r="BU89" s="1"/>
  <c r="BM89"/>
  <c r="BK89"/>
  <c r="BC89"/>
  <c r="BE89" s="1"/>
  <c r="AW89"/>
  <c r="AQ89"/>
  <c r="AK89"/>
  <c r="AE89"/>
  <c r="Y89"/>
  <c r="S89"/>
  <c r="M89"/>
  <c r="G89"/>
  <c r="B89"/>
  <c r="BU88"/>
  <c r="BS88"/>
  <c r="BK88"/>
  <c r="BM88" s="1"/>
  <c r="BE88"/>
  <c r="BC88"/>
  <c r="AW88"/>
  <c r="AQ88"/>
  <c r="AK88"/>
  <c r="AE88"/>
  <c r="Y88"/>
  <c r="S88"/>
  <c r="M88"/>
  <c r="G88"/>
  <c r="B88"/>
  <c r="BU87"/>
  <c r="BS87"/>
  <c r="BK87"/>
  <c r="BM87" s="1"/>
  <c r="BE87"/>
  <c r="BC87"/>
  <c r="AW87"/>
  <c r="AQ87"/>
  <c r="AK87"/>
  <c r="AE87"/>
  <c r="Y87"/>
  <c r="S87"/>
  <c r="M87"/>
  <c r="G87"/>
  <c r="B87"/>
  <c r="BS86"/>
  <c r="BU86" s="1"/>
  <c r="BM86"/>
  <c r="BK86"/>
  <c r="BC86"/>
  <c r="BE86" s="1"/>
  <c r="AW86"/>
  <c r="AQ86"/>
  <c r="AK86"/>
  <c r="AE86"/>
  <c r="Y86"/>
  <c r="S86"/>
  <c r="M86"/>
  <c r="G86"/>
  <c r="B86"/>
  <c r="BS85"/>
  <c r="BU85" s="1"/>
  <c r="BM85"/>
  <c r="BK85"/>
  <c r="BC85"/>
  <c r="BE85" s="1"/>
  <c r="AW85"/>
  <c r="AQ85"/>
  <c r="AK85"/>
  <c r="AE85"/>
  <c r="Y85"/>
  <c r="S85"/>
  <c r="M85"/>
  <c r="G85"/>
  <c r="B85"/>
  <c r="BU84"/>
  <c r="BS84"/>
  <c r="BK84"/>
  <c r="BM84" s="1"/>
  <c r="BE84"/>
  <c r="BC84"/>
  <c r="AW84"/>
  <c r="AQ84"/>
  <c r="AK84"/>
  <c r="AE84"/>
  <c r="Y84"/>
  <c r="S84"/>
  <c r="M84"/>
  <c r="G84"/>
  <c r="B84"/>
  <c r="BU83"/>
  <c r="BS83"/>
  <c r="BK83"/>
  <c r="BM83" s="1"/>
  <c r="BE83"/>
  <c r="BC83"/>
  <c r="AW83"/>
  <c r="AQ83"/>
  <c r="AK83"/>
  <c r="AE83"/>
  <c r="Y83"/>
  <c r="S83"/>
  <c r="M83"/>
  <c r="G83"/>
  <c r="B83"/>
  <c r="BS82"/>
  <c r="BU82" s="1"/>
  <c r="BM82"/>
  <c r="BK82"/>
  <c r="BC82"/>
  <c r="BE82" s="1"/>
  <c r="AW82"/>
  <c r="AQ82"/>
  <c r="AK82"/>
  <c r="AE82"/>
  <c r="Y82"/>
  <c r="S82"/>
  <c r="M82"/>
  <c r="G82"/>
  <c r="B82"/>
  <c r="BS81"/>
  <c r="BU81" s="1"/>
  <c r="BM81"/>
  <c r="BK81"/>
  <c r="BC81"/>
  <c r="BE81" s="1"/>
  <c r="AW81"/>
  <c r="AQ81"/>
  <c r="AK81"/>
  <c r="AE81"/>
  <c r="Y81"/>
  <c r="S81"/>
  <c r="M81"/>
  <c r="G81"/>
  <c r="B81"/>
  <c r="BU80"/>
  <c r="BS80"/>
  <c r="BK80"/>
  <c r="BM80" s="1"/>
  <c r="BE80"/>
  <c r="BC80"/>
  <c r="AW80"/>
  <c r="AQ80"/>
  <c r="AK80"/>
  <c r="AE80"/>
  <c r="Y80"/>
  <c r="S80"/>
  <c r="M80"/>
  <c r="G80"/>
  <c r="B80"/>
  <c r="BU79"/>
  <c r="BS79"/>
  <c r="BK79"/>
  <c r="BM79" s="1"/>
  <c r="BE79"/>
  <c r="BC79"/>
  <c r="AW79"/>
  <c r="AQ79"/>
  <c r="AK79"/>
  <c r="AE79"/>
  <c r="Y79"/>
  <c r="S79"/>
  <c r="M79"/>
  <c r="G79"/>
  <c r="B79"/>
  <c r="BS78"/>
  <c r="BU78" s="1"/>
  <c r="BK78"/>
  <c r="BM78" s="1"/>
  <c r="BC78"/>
  <c r="BE78" s="1"/>
  <c r="AW78"/>
  <c r="AQ78"/>
  <c r="AK78"/>
  <c r="AE78"/>
  <c r="Y78"/>
  <c r="S78"/>
  <c r="M78"/>
  <c r="G78"/>
  <c r="B78"/>
  <c r="BS77"/>
  <c r="BU77" s="1"/>
  <c r="BM77"/>
  <c r="BK77"/>
  <c r="BC77"/>
  <c r="BE77" s="1"/>
  <c r="AW77"/>
  <c r="AQ77"/>
  <c r="AK77"/>
  <c r="AE77"/>
  <c r="Y77"/>
  <c r="S77"/>
  <c r="M77"/>
  <c r="G77"/>
  <c r="B77"/>
  <c r="BS76"/>
  <c r="BU76" s="1"/>
  <c r="BK76"/>
  <c r="BM76" s="1"/>
  <c r="BC76"/>
  <c r="BE76" s="1"/>
  <c r="AW76"/>
  <c r="AQ76"/>
  <c r="AK76"/>
  <c r="AE76"/>
  <c r="Y76"/>
  <c r="S76"/>
  <c r="M76"/>
  <c r="G76"/>
  <c r="B76"/>
  <c r="BU75"/>
  <c r="BS75"/>
  <c r="BK75"/>
  <c r="BM75" s="1"/>
  <c r="BE75"/>
  <c r="BC75"/>
  <c r="AW75"/>
  <c r="AQ75"/>
  <c r="AK75"/>
  <c r="AE75"/>
  <c r="Y75"/>
  <c r="S75"/>
  <c r="M75"/>
  <c r="G75"/>
  <c r="B75"/>
  <c r="BS74"/>
  <c r="BU74" s="1"/>
  <c r="BK74"/>
  <c r="BM74" s="1"/>
  <c r="BC74"/>
  <c r="BE74" s="1"/>
  <c r="AW74"/>
  <c r="AQ74"/>
  <c r="AK74"/>
  <c r="AE74"/>
  <c r="Y74"/>
  <c r="S74"/>
  <c r="M74"/>
  <c r="G74"/>
  <c r="B74"/>
  <c r="BS73"/>
  <c r="BU73" s="1"/>
  <c r="BM73"/>
  <c r="BK73"/>
  <c r="BC73"/>
  <c r="BE73" s="1"/>
  <c r="AW73"/>
  <c r="AQ73"/>
  <c r="AK73"/>
  <c r="AE73"/>
  <c r="Y73"/>
  <c r="S73"/>
  <c r="M73"/>
  <c r="G73"/>
  <c r="B73"/>
  <c r="BS72"/>
  <c r="BU72" s="1"/>
  <c r="BK72"/>
  <c r="BM72" s="1"/>
  <c r="BC72"/>
  <c r="BE72" s="1"/>
  <c r="AW72"/>
  <c r="AQ72"/>
  <c r="AK72"/>
  <c r="AE72"/>
  <c r="Y72"/>
  <c r="S72"/>
  <c r="M72"/>
  <c r="G72"/>
  <c r="B72"/>
  <c r="BU71"/>
  <c r="BS71"/>
  <c r="BK71"/>
  <c r="BM71" s="1"/>
  <c r="BE71"/>
  <c r="BC71"/>
  <c r="AW71"/>
  <c r="AQ71"/>
  <c r="AK71"/>
  <c r="AE71"/>
  <c r="Y71"/>
  <c r="S71"/>
  <c r="M71"/>
  <c r="G71"/>
  <c r="B71"/>
  <c r="BS70"/>
  <c r="BU70" s="1"/>
  <c r="BK70"/>
  <c r="BM70" s="1"/>
  <c r="BC70"/>
  <c r="BE70" s="1"/>
  <c r="AW70"/>
  <c r="AQ70"/>
  <c r="AK70"/>
  <c r="AE70"/>
  <c r="Y70"/>
  <c r="S70"/>
  <c r="M70"/>
  <c r="G70"/>
  <c r="B70"/>
  <c r="BS69"/>
  <c r="BU69" s="1"/>
  <c r="BM69"/>
  <c r="BK69"/>
  <c r="BC69"/>
  <c r="BE69" s="1"/>
  <c r="AW69"/>
  <c r="AQ69"/>
  <c r="AK69"/>
  <c r="AE69"/>
  <c r="Y69"/>
  <c r="S69"/>
  <c r="M69"/>
  <c r="G69"/>
  <c r="B69"/>
  <c r="BS68"/>
  <c r="BU68" s="1"/>
  <c r="BK68"/>
  <c r="BM68" s="1"/>
  <c r="BC68"/>
  <c r="BE68" s="1"/>
  <c r="AW68"/>
  <c r="AQ68"/>
  <c r="AK68"/>
  <c r="AE68"/>
  <c r="Y68"/>
  <c r="S68"/>
  <c r="M68"/>
  <c r="G68"/>
  <c r="B68"/>
  <c r="BU67"/>
  <c r="BS67"/>
  <c r="BK67"/>
  <c r="BM67" s="1"/>
  <c r="BE67"/>
  <c r="BC67"/>
  <c r="AW67"/>
  <c r="AQ67"/>
  <c r="AK67"/>
  <c r="AE67"/>
  <c r="Y67"/>
  <c r="S67"/>
  <c r="M67"/>
  <c r="G67"/>
  <c r="B67"/>
  <c r="BS66"/>
  <c r="BU66" s="1"/>
  <c r="BK66"/>
  <c r="BM66" s="1"/>
  <c r="BC66"/>
  <c r="BE66" s="1"/>
  <c r="AW66"/>
  <c r="AQ66"/>
  <c r="AK66"/>
  <c r="AE66"/>
  <c r="Y66"/>
  <c r="S66"/>
  <c r="M66"/>
  <c r="G66"/>
  <c r="B66"/>
  <c r="BS65"/>
  <c r="BU65" s="1"/>
  <c r="BM65"/>
  <c r="BK65"/>
  <c r="BC65"/>
  <c r="BE65" s="1"/>
  <c r="AW65"/>
  <c r="AQ65"/>
  <c r="AK65"/>
  <c r="AE65"/>
  <c r="Y65"/>
  <c r="S65"/>
  <c r="M65"/>
  <c r="G65"/>
  <c r="B65"/>
  <c r="BS64"/>
  <c r="BU64" s="1"/>
  <c r="BK64"/>
  <c r="BM64" s="1"/>
  <c r="BC64"/>
  <c r="BE64" s="1"/>
  <c r="AW64"/>
  <c r="AQ64"/>
  <c r="AK64"/>
  <c r="AE64"/>
  <c r="Y64"/>
  <c r="S64"/>
  <c r="M64"/>
  <c r="G64"/>
  <c r="B64"/>
  <c r="BU63"/>
  <c r="BS63"/>
  <c r="BK63"/>
  <c r="BM63" s="1"/>
  <c r="BE63"/>
  <c r="BC63"/>
  <c r="AW63"/>
  <c r="AQ63"/>
  <c r="AK63"/>
  <c r="AE63"/>
  <c r="Y63"/>
  <c r="S63"/>
  <c r="M63"/>
  <c r="G63"/>
  <c r="B63"/>
  <c r="BS62"/>
  <c r="BU62" s="1"/>
  <c r="BK62"/>
  <c r="BM62" s="1"/>
  <c r="BC62"/>
  <c r="BE62" s="1"/>
  <c r="AW62"/>
  <c r="AQ62"/>
  <c r="AK62"/>
  <c r="AE62"/>
  <c r="Y62"/>
  <c r="S62"/>
  <c r="M62"/>
  <c r="G62"/>
  <c r="B62"/>
  <c r="BS61"/>
  <c r="BU61" s="1"/>
  <c r="BM61"/>
  <c r="BK61"/>
  <c r="BC61"/>
  <c r="BE61" s="1"/>
  <c r="AW61"/>
  <c r="AQ61"/>
  <c r="AK61"/>
  <c r="AE61"/>
  <c r="Y61"/>
  <c r="S61"/>
  <c r="M61"/>
  <c r="G61"/>
  <c r="B61"/>
  <c r="BS60"/>
  <c r="BU60" s="1"/>
  <c r="BK60"/>
  <c r="BM60" s="1"/>
  <c r="BC60"/>
  <c r="BE60" s="1"/>
  <c r="AW60"/>
  <c r="AQ60"/>
  <c r="AK60"/>
  <c r="AE60"/>
  <c r="Y60"/>
  <c r="S60"/>
  <c r="M60"/>
  <c r="G60"/>
  <c r="B60"/>
  <c r="BU59"/>
  <c r="BS59"/>
  <c r="BK59"/>
  <c r="BM59" s="1"/>
  <c r="BE59"/>
  <c r="BC59"/>
  <c r="AW59"/>
  <c r="AQ59"/>
  <c r="AK59"/>
  <c r="AE59"/>
  <c r="Y59"/>
  <c r="S59"/>
  <c r="M59"/>
  <c r="G59"/>
  <c r="B59"/>
  <c r="BS58"/>
  <c r="BU58" s="1"/>
  <c r="BK58"/>
  <c r="BM58" s="1"/>
  <c r="BC58"/>
  <c r="BE58" s="1"/>
  <c r="AW58"/>
  <c r="AQ58"/>
  <c r="AK58"/>
  <c r="AE58"/>
  <c r="Y58"/>
  <c r="S58"/>
  <c r="M58"/>
  <c r="G58"/>
  <c r="B58"/>
  <c r="BS57"/>
  <c r="BU57" s="1"/>
  <c r="BM57"/>
  <c r="BK57"/>
  <c r="BC57"/>
  <c r="BE57" s="1"/>
  <c r="AW57"/>
  <c r="AQ57"/>
  <c r="AK57"/>
  <c r="AE57"/>
  <c r="Y57"/>
  <c r="S57"/>
  <c r="M57"/>
  <c r="G57"/>
  <c r="B57"/>
  <c r="BS56"/>
  <c r="BU56" s="1"/>
  <c r="BK56"/>
  <c r="BM56" s="1"/>
  <c r="BC56"/>
  <c r="BE56" s="1"/>
  <c r="AW56"/>
  <c r="AQ56"/>
  <c r="AK56"/>
  <c r="AE56"/>
  <c r="Y56"/>
  <c r="S56"/>
  <c r="M56"/>
  <c r="G56"/>
  <c r="B56"/>
  <c r="BU55"/>
  <c r="BS55"/>
  <c r="BK55"/>
  <c r="BM55" s="1"/>
  <c r="BE55"/>
  <c r="BC55"/>
  <c r="AW55"/>
  <c r="AQ55"/>
  <c r="AK55"/>
  <c r="AE55"/>
  <c r="Y55"/>
  <c r="S55"/>
  <c r="M55"/>
  <c r="G55"/>
  <c r="B55"/>
  <c r="BS54"/>
  <c r="BU54" s="1"/>
  <c r="BK54"/>
  <c r="BM54" s="1"/>
  <c r="BC54"/>
  <c r="BE54" s="1"/>
  <c r="AW54"/>
  <c r="AQ54"/>
  <c r="AK54"/>
  <c r="AE54"/>
  <c r="Y54"/>
  <c r="S54"/>
  <c r="M54"/>
  <c r="G54"/>
  <c r="B54"/>
  <c r="BS53"/>
  <c r="BU53" s="1"/>
  <c r="BM53"/>
  <c r="BK53"/>
  <c r="BC53"/>
  <c r="BE53" s="1"/>
  <c r="AW53"/>
  <c r="AQ53"/>
  <c r="AK53"/>
  <c r="AE53"/>
  <c r="Y53"/>
  <c r="S53"/>
  <c r="M53"/>
  <c r="G53"/>
  <c r="B53"/>
  <c r="BS52"/>
  <c r="BU52" s="1"/>
  <c r="BK52"/>
  <c r="BM52" s="1"/>
  <c r="BC52"/>
  <c r="BE52" s="1"/>
  <c r="AW52"/>
  <c r="AQ52"/>
  <c r="AK52"/>
  <c r="AE52"/>
  <c r="Y52"/>
  <c r="S52"/>
  <c r="M52"/>
  <c r="G52"/>
  <c r="B52"/>
  <c r="BU51"/>
  <c r="BS51"/>
  <c r="BK51"/>
  <c r="BM51" s="1"/>
  <c r="BE51"/>
  <c r="BC51"/>
  <c r="AW51"/>
  <c r="AQ51"/>
  <c r="AK51"/>
  <c r="AE51"/>
  <c r="Y51"/>
  <c r="S51"/>
  <c r="M51"/>
  <c r="G51"/>
  <c r="B51"/>
  <c r="BS50"/>
  <c r="BU50" s="1"/>
  <c r="BK50"/>
  <c r="BM50" s="1"/>
  <c r="BC50"/>
  <c r="BE50" s="1"/>
  <c r="AW50"/>
  <c r="AQ50"/>
  <c r="AK50"/>
  <c r="AE50"/>
  <c r="Y50"/>
  <c r="S50"/>
  <c r="M50"/>
  <c r="G50"/>
  <c r="B50"/>
  <c r="BS49"/>
  <c r="BU49" s="1"/>
  <c r="BM49"/>
  <c r="BK49"/>
  <c r="BC49"/>
  <c r="BE49" s="1"/>
  <c r="AW49"/>
  <c r="AQ49"/>
  <c r="AK49"/>
  <c r="AE49"/>
  <c r="Y49"/>
  <c r="S49"/>
  <c r="M49"/>
  <c r="G49"/>
  <c r="B49"/>
  <c r="BS48"/>
  <c r="BU48" s="1"/>
  <c r="BK48"/>
  <c r="BM48" s="1"/>
  <c r="BC48"/>
  <c r="BE48" s="1"/>
  <c r="AW48"/>
  <c r="AQ48"/>
  <c r="AK48"/>
  <c r="AE48"/>
  <c r="Y48"/>
  <c r="S48"/>
  <c r="M48"/>
  <c r="G48"/>
  <c r="B48"/>
  <c r="BU47"/>
  <c r="BS47"/>
  <c r="BK47"/>
  <c r="BM47" s="1"/>
  <c r="BE47"/>
  <c r="BC47"/>
  <c r="AW47"/>
  <c r="AQ47"/>
  <c r="AK47"/>
  <c r="AE47"/>
  <c r="Y47"/>
  <c r="S47"/>
  <c r="M47"/>
  <c r="G47"/>
  <c r="B47"/>
  <c r="BS46"/>
  <c r="BU46" s="1"/>
  <c r="BK46"/>
  <c r="BM46" s="1"/>
  <c r="BC46"/>
  <c r="BE46" s="1"/>
  <c r="AW46"/>
  <c r="AQ46"/>
  <c r="AK46"/>
  <c r="AE46"/>
  <c r="Y46"/>
  <c r="S46"/>
  <c r="M46"/>
  <c r="G46"/>
  <c r="B46"/>
  <c r="BS45"/>
  <c r="BU45" s="1"/>
  <c r="BM45"/>
  <c r="BK45"/>
  <c r="BC45"/>
  <c r="BE45" s="1"/>
  <c r="AW45"/>
  <c r="AQ45"/>
  <c r="AK45"/>
  <c r="AE45"/>
  <c r="Y45"/>
  <c r="S45"/>
  <c r="M45"/>
  <c r="G45"/>
  <c r="B45"/>
  <c r="BS44"/>
  <c r="BU44" s="1"/>
  <c r="BK44"/>
  <c r="BM44" s="1"/>
  <c r="BC44"/>
  <c r="BE44" s="1"/>
  <c r="AW44"/>
  <c r="AQ44"/>
  <c r="AK44"/>
  <c r="AE44"/>
  <c r="Y44"/>
  <c r="S44"/>
  <c r="M44"/>
  <c r="G44"/>
  <c r="B44"/>
  <c r="BU43"/>
  <c r="BS43"/>
  <c r="BK43"/>
  <c r="BM43" s="1"/>
  <c r="BE43"/>
  <c r="BC43"/>
  <c r="AW43"/>
  <c r="AQ43"/>
  <c r="AK43"/>
  <c r="AE43"/>
  <c r="Y43"/>
  <c r="S43"/>
  <c r="M43"/>
  <c r="G43"/>
  <c r="B43"/>
  <c r="BS42"/>
  <c r="BU42" s="1"/>
  <c r="BK42"/>
  <c r="BM42" s="1"/>
  <c r="BC42"/>
  <c r="BE42" s="1"/>
  <c r="AW42"/>
  <c r="AQ42"/>
  <c r="AK42"/>
  <c r="AE42"/>
  <c r="Y42"/>
  <c r="S42"/>
  <c r="M42"/>
  <c r="G42"/>
  <c r="B42"/>
  <c r="BS41"/>
  <c r="BU41" s="1"/>
  <c r="BM41"/>
  <c r="BK41"/>
  <c r="BC41"/>
  <c r="BE41" s="1"/>
  <c r="AW41"/>
  <c r="AQ41"/>
  <c r="AK41"/>
  <c r="AE41"/>
  <c r="Y41"/>
  <c r="S41"/>
  <c r="M41"/>
  <c r="G41"/>
  <c r="B41"/>
  <c r="BS40"/>
  <c r="BU40" s="1"/>
  <c r="BK40"/>
  <c r="BM40" s="1"/>
  <c r="BC40"/>
  <c r="BE40" s="1"/>
  <c r="AW40"/>
  <c r="AQ40"/>
  <c r="AK40"/>
  <c r="AE40"/>
  <c r="Y40"/>
  <c r="S40"/>
  <c r="M40"/>
  <c r="G40"/>
  <c r="B40"/>
  <c r="BU39"/>
  <c r="BS39"/>
  <c r="BK39"/>
  <c r="BM39" s="1"/>
  <c r="BE39"/>
  <c r="BC39"/>
  <c r="AW39"/>
  <c r="AQ39"/>
  <c r="AK39"/>
  <c r="AE39"/>
  <c r="Y39"/>
  <c r="S39"/>
  <c r="M39"/>
  <c r="G39"/>
  <c r="B39"/>
  <c r="BS38"/>
  <c r="BU38" s="1"/>
  <c r="BK38"/>
  <c r="BM38" s="1"/>
  <c r="BC38"/>
  <c r="BE38" s="1"/>
  <c r="AW38"/>
  <c r="AQ38"/>
  <c r="AK38"/>
  <c r="AE38"/>
  <c r="Y38"/>
  <c r="S38"/>
  <c r="M38"/>
  <c r="G38"/>
  <c r="B38"/>
  <c r="BS37"/>
  <c r="BU37" s="1"/>
  <c r="BM37"/>
  <c r="BK37"/>
  <c r="BC37"/>
  <c r="BE37" s="1"/>
  <c r="AW37"/>
  <c r="AQ37"/>
  <c r="AK37"/>
  <c r="AE37"/>
  <c r="Y37"/>
  <c r="S37"/>
  <c r="M37"/>
  <c r="G37"/>
  <c r="B37"/>
  <c r="BS36"/>
  <c r="BU36" s="1"/>
  <c r="BK36"/>
  <c r="BM36" s="1"/>
  <c r="BC36"/>
  <c r="BE36" s="1"/>
  <c r="AW36"/>
  <c r="AQ36"/>
  <c r="AK36"/>
  <c r="AE36"/>
  <c r="Y36"/>
  <c r="S36"/>
  <c r="M36"/>
  <c r="G36"/>
  <c r="B36"/>
  <c r="BU35"/>
  <c r="BS35"/>
  <c r="BK35"/>
  <c r="BM35" s="1"/>
  <c r="BE35"/>
  <c r="BC35"/>
  <c r="AW35"/>
  <c r="AQ35"/>
  <c r="AK35"/>
  <c r="AE35"/>
  <c r="Y35"/>
  <c r="S35"/>
  <c r="M35"/>
  <c r="G35"/>
  <c r="B35"/>
  <c r="BS34"/>
  <c r="BU34" s="1"/>
  <c r="BK34"/>
  <c r="BM34" s="1"/>
  <c r="BC34"/>
  <c r="BE34" s="1"/>
  <c r="AW34"/>
  <c r="AQ34"/>
  <c r="AK34"/>
  <c r="AE34"/>
  <c r="Y34"/>
  <c r="S34"/>
  <c r="M34"/>
  <c r="G34"/>
  <c r="B34"/>
  <c r="BS33"/>
  <c r="BU33" s="1"/>
  <c r="BM33"/>
  <c r="BK33"/>
  <c r="BC33"/>
  <c r="BE33" s="1"/>
  <c r="AW33"/>
  <c r="AQ33"/>
  <c r="AK33"/>
  <c r="AE33"/>
  <c r="Y33"/>
  <c r="S33"/>
  <c r="M33"/>
  <c r="G33"/>
  <c r="B33"/>
  <c r="BS32"/>
  <c r="BU32" s="1"/>
  <c r="BK32"/>
  <c r="BM32" s="1"/>
  <c r="BC32"/>
  <c r="BE32" s="1"/>
  <c r="AW32"/>
  <c r="AQ32"/>
  <c r="AK32"/>
  <c r="AE32"/>
  <c r="Y32"/>
  <c r="S32"/>
  <c r="M32"/>
  <c r="G32"/>
  <c r="B32"/>
  <c r="BU31"/>
  <c r="BS31"/>
  <c r="BK31"/>
  <c r="BM31" s="1"/>
  <c r="BE31"/>
  <c r="BC31"/>
  <c r="AW31"/>
  <c r="AQ31"/>
  <c r="AK31"/>
  <c r="AE31"/>
  <c r="Y31"/>
  <c r="S31"/>
  <c r="M31"/>
  <c r="G31"/>
  <c r="B31"/>
  <c r="BS30"/>
  <c r="BU30" s="1"/>
  <c r="BK30"/>
  <c r="BM30" s="1"/>
  <c r="BC30"/>
  <c r="BE30" s="1"/>
  <c r="AW30"/>
  <c r="AQ30"/>
  <c r="AK30"/>
  <c r="AE30"/>
  <c r="Y30"/>
  <c r="S30"/>
  <c r="M30"/>
  <c r="G30"/>
  <c r="B30"/>
  <c r="BS29"/>
  <c r="BU29" s="1"/>
  <c r="BM29"/>
  <c r="BK29"/>
  <c r="BC29"/>
  <c r="BE29" s="1"/>
  <c r="AW29"/>
  <c r="AQ29"/>
  <c r="AK29"/>
  <c r="AE29"/>
  <c r="Y29"/>
  <c r="S29"/>
  <c r="M29"/>
  <c r="G29"/>
  <c r="B29"/>
  <c r="BS28"/>
  <c r="BU28" s="1"/>
  <c r="BM28"/>
  <c r="BK28"/>
  <c r="BC28"/>
  <c r="BE28" s="1"/>
  <c r="AW28"/>
  <c r="AQ28"/>
  <c r="AK28"/>
  <c r="AE28"/>
  <c r="Y28"/>
  <c r="S28"/>
  <c r="M28"/>
  <c r="G28"/>
  <c r="B28"/>
  <c r="BU27"/>
  <c r="BS27"/>
  <c r="BK27"/>
  <c r="BM27" s="1"/>
  <c r="BE27"/>
  <c r="BC27"/>
  <c r="AW27"/>
  <c r="AQ27"/>
  <c r="AK27"/>
  <c r="AE27"/>
  <c r="Y27"/>
  <c r="S27"/>
  <c r="M27"/>
  <c r="G27"/>
  <c r="B27"/>
  <c r="BS26"/>
  <c r="BU26" s="1"/>
  <c r="BK26"/>
  <c r="BM26" s="1"/>
  <c r="BC26"/>
  <c r="BE26" s="1"/>
  <c r="AW26"/>
  <c r="AQ26"/>
  <c r="AK26"/>
  <c r="AE26"/>
  <c r="Y26"/>
  <c r="S26"/>
  <c r="M26"/>
  <c r="G26"/>
  <c r="B26"/>
  <c r="BS25"/>
  <c r="BU25" s="1"/>
  <c r="BM25"/>
  <c r="BK25"/>
  <c r="BC25"/>
  <c r="BE25" s="1"/>
  <c r="AW25"/>
  <c r="AQ25"/>
  <c r="AK25"/>
  <c r="AE25"/>
  <c r="Y25"/>
  <c r="S25"/>
  <c r="M25"/>
  <c r="G25"/>
  <c r="B25"/>
  <c r="BS24"/>
  <c r="BU24" s="1"/>
  <c r="BM24"/>
  <c r="BK24"/>
  <c r="BC24"/>
  <c r="BE24" s="1"/>
  <c r="AW24"/>
  <c r="AQ24"/>
  <c r="AK24"/>
  <c r="AE24"/>
  <c r="Y24"/>
  <c r="S24"/>
  <c r="M24"/>
  <c r="G24"/>
  <c r="B24"/>
  <c r="BU23"/>
  <c r="BS23"/>
  <c r="BK23"/>
  <c r="BM23" s="1"/>
  <c r="BE23"/>
  <c r="BC23"/>
  <c r="AW23"/>
  <c r="AQ23"/>
  <c r="AK23"/>
  <c r="AE23"/>
  <c r="Y23"/>
  <c r="S23"/>
  <c r="M23"/>
  <c r="G23"/>
  <c r="B23"/>
  <c r="BS22"/>
  <c r="BU22" s="1"/>
  <c r="BK22"/>
  <c r="BM22" s="1"/>
  <c r="BC22"/>
  <c r="BE22" s="1"/>
  <c r="AW22"/>
  <c r="AQ22"/>
  <c r="AK22"/>
  <c r="AE22"/>
  <c r="Y22"/>
  <c r="S22"/>
  <c r="M22"/>
  <c r="G22"/>
  <c r="B22"/>
  <c r="BS21"/>
  <c r="BU21" s="1"/>
  <c r="BM21"/>
  <c r="BK21"/>
  <c r="BC21"/>
  <c r="BE21" s="1"/>
  <c r="AW21"/>
  <c r="AQ21"/>
  <c r="AK21"/>
  <c r="AE21"/>
  <c r="Y21"/>
  <c r="S21"/>
  <c r="M21"/>
  <c r="G21"/>
  <c r="B21"/>
  <c r="BS20"/>
  <c r="BU20" s="1"/>
  <c r="BK20"/>
  <c r="BM20" s="1"/>
  <c r="BC20"/>
  <c r="BE20" s="1"/>
  <c r="AW20"/>
  <c r="AQ20"/>
  <c r="AK20"/>
  <c r="AE20"/>
  <c r="Y20"/>
  <c r="S20"/>
  <c r="M20"/>
  <c r="G20"/>
  <c r="B20"/>
  <c r="BU19"/>
  <c r="BS19"/>
  <c r="BK19"/>
  <c r="BM19" s="1"/>
  <c r="BE19"/>
  <c r="BC19"/>
  <c r="AW19"/>
  <c r="AQ19"/>
  <c r="AK19"/>
  <c r="AE19"/>
  <c r="Y19"/>
  <c r="S19"/>
  <c r="M19"/>
  <c r="G19"/>
  <c r="B19"/>
  <c r="BS18"/>
  <c r="BU18" s="1"/>
  <c r="BK18"/>
  <c r="BM18" s="1"/>
  <c r="BC18"/>
  <c r="BE18" s="1"/>
  <c r="AW18"/>
  <c r="AQ18"/>
  <c r="AK18"/>
  <c r="AE18"/>
  <c r="Y18"/>
  <c r="S18"/>
  <c r="M18"/>
  <c r="G18"/>
  <c r="B18"/>
  <c r="BS17"/>
  <c r="BU17" s="1"/>
  <c r="BM17"/>
  <c r="BK17"/>
  <c r="BC17"/>
  <c r="BE17" s="1"/>
  <c r="AW17"/>
  <c r="AQ17"/>
  <c r="AK17"/>
  <c r="AE17"/>
  <c r="Y17"/>
  <c r="S17"/>
  <c r="M17"/>
  <c r="G17"/>
  <c r="B17"/>
  <c r="BS16"/>
  <c r="BU16" s="1"/>
  <c r="BK16"/>
  <c r="BM16" s="1"/>
  <c r="BC16"/>
  <c r="BE16" s="1"/>
  <c r="AW16"/>
  <c r="AQ16"/>
  <c r="AK16"/>
  <c r="AE16"/>
  <c r="Y16"/>
  <c r="S16"/>
  <c r="M16"/>
  <c r="G16"/>
  <c r="B16"/>
  <c r="BU15"/>
  <c r="BS15"/>
  <c r="BK15"/>
  <c r="BM15" s="1"/>
  <c r="BE15"/>
  <c r="BC15"/>
  <c r="AW15"/>
  <c r="AQ15"/>
  <c r="AK15"/>
  <c r="AE15"/>
  <c r="Y15"/>
  <c r="S15"/>
  <c r="M15"/>
  <c r="G15"/>
  <c r="B15"/>
  <c r="BS14"/>
  <c r="BU14" s="1"/>
  <c r="BK14"/>
  <c r="BM14" s="1"/>
  <c r="BC14"/>
  <c r="BE14" s="1"/>
  <c r="AW14"/>
  <c r="AQ14"/>
  <c r="AK14"/>
  <c r="AE14"/>
  <c r="Y14"/>
  <c r="S14"/>
  <c r="M14"/>
  <c r="G14"/>
  <c r="B14"/>
  <c r="BS13"/>
  <c r="BU13" s="1"/>
  <c r="BM13"/>
  <c r="BK13"/>
  <c r="BC13"/>
  <c r="BE13" s="1"/>
  <c r="AW13"/>
  <c r="AQ13"/>
  <c r="AK13"/>
  <c r="AE13"/>
  <c r="Y13"/>
  <c r="S13"/>
  <c r="M13"/>
  <c r="G13"/>
  <c r="B13"/>
  <c r="BS12"/>
  <c r="BU12" s="1"/>
  <c r="BK12"/>
  <c r="BM12" s="1"/>
  <c r="BC12"/>
  <c r="BE12" s="1"/>
  <c r="AW12"/>
  <c r="AQ12"/>
  <c r="AK12"/>
  <c r="AE12"/>
  <c r="Y12"/>
  <c r="S12"/>
  <c r="M12"/>
  <c r="G12"/>
  <c r="B12"/>
  <c r="BU11"/>
  <c r="BS11"/>
  <c r="BK11"/>
  <c r="BM11" s="1"/>
  <c r="BE11"/>
  <c r="BC11"/>
  <c r="AW11"/>
  <c r="AQ11"/>
  <c r="AK11"/>
  <c r="AE11"/>
  <c r="Y11"/>
  <c r="S11"/>
  <c r="M11"/>
  <c r="G11"/>
  <c r="B11"/>
  <c r="BS10"/>
  <c r="BU10" s="1"/>
  <c r="BK10"/>
  <c r="BM10" s="1"/>
  <c r="BC10"/>
  <c r="BE10" s="1"/>
  <c r="AW10"/>
  <c r="AQ10"/>
  <c r="AK10"/>
  <c r="AE10"/>
  <c r="Y10"/>
  <c r="S10"/>
  <c r="M10"/>
  <c r="G10"/>
  <c r="B10"/>
  <c r="BS9"/>
  <c r="BU9" s="1"/>
  <c r="BM9"/>
  <c r="BK9"/>
  <c r="BC9"/>
  <c r="BE9" s="1"/>
  <c r="AW9"/>
  <c r="AQ9"/>
  <c r="AK9"/>
  <c r="AE9"/>
  <c r="Y9"/>
  <c r="S9"/>
  <c r="M9"/>
  <c r="G9"/>
  <c r="B9"/>
  <c r="BS8"/>
  <c r="BU8" s="1"/>
  <c r="BK8"/>
  <c r="BM8" s="1"/>
  <c r="BC8"/>
  <c r="BE8" s="1"/>
  <c r="AW8"/>
  <c r="AQ8"/>
  <c r="AK8"/>
  <c r="AE8"/>
  <c r="Y8"/>
  <c r="S8"/>
  <c r="M8"/>
  <c r="G8"/>
  <c r="B8"/>
  <c r="BU7"/>
  <c r="BS7"/>
  <c r="BK7"/>
  <c r="BM7" s="1"/>
  <c r="BE7"/>
  <c r="BC7"/>
  <c r="AW7"/>
  <c r="AQ7"/>
  <c r="AK7"/>
  <c r="AE7"/>
  <c r="Y7"/>
  <c r="S7"/>
  <c r="M7"/>
  <c r="G7"/>
  <c r="B7"/>
  <c r="BS6"/>
  <c r="BU6" s="1"/>
  <c r="BK6"/>
  <c r="BM6" s="1"/>
  <c r="BC6"/>
  <c r="BE6" s="1"/>
  <c r="AW6"/>
  <c r="AQ6"/>
  <c r="AK6"/>
  <c r="AE6"/>
  <c r="Y6"/>
  <c r="S6"/>
  <c r="M6"/>
  <c r="G6"/>
  <c r="B6"/>
  <c r="BS5"/>
  <c r="BU5" s="1"/>
  <c r="BM5"/>
  <c r="BK5"/>
  <c r="BC5"/>
  <c r="BE5" s="1"/>
  <c r="AW5"/>
  <c r="AQ5"/>
  <c r="AK5"/>
  <c r="AE5"/>
  <c r="Y5"/>
  <c r="S5"/>
  <c r="M5"/>
  <c r="G5"/>
  <c r="B5"/>
  <c r="BS4"/>
  <c r="BU4" s="1"/>
  <c r="BK4"/>
  <c r="BM4" s="1"/>
  <c r="BC4"/>
  <c r="BE4" s="1"/>
  <c r="AW4"/>
  <c r="AQ4"/>
  <c r="AK4"/>
  <c r="AE4"/>
  <c r="Y4"/>
  <c r="S4"/>
  <c r="M4"/>
  <c r="G4"/>
  <c r="B4"/>
  <c r="BU3"/>
  <c r="BS3"/>
  <c r="BK3"/>
  <c r="BM3" s="1"/>
  <c r="BE3"/>
  <c r="BC3"/>
  <c r="AW3"/>
  <c r="AQ3"/>
  <c r="AK3"/>
  <c r="AE3"/>
  <c r="Y3"/>
  <c r="S3"/>
  <c r="M3"/>
  <c r="G3"/>
  <c r="B3"/>
  <c r="BS2"/>
  <c r="BU2" s="1"/>
  <c r="BK2"/>
  <c r="BM2" s="1"/>
  <c r="BC2"/>
  <c r="BE2" s="1"/>
  <c r="AW2"/>
  <c r="AQ2"/>
  <c r="AK2"/>
  <c r="AE2"/>
  <c r="Y2"/>
  <c r="S2"/>
  <c r="M2"/>
  <c r="G2"/>
  <c r="B2"/>
  <c r="AK3" i="5"/>
  <c r="AK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3"/>
  <c r="AE4"/>
  <c r="AE2"/>
  <c r="G2"/>
  <c r="BS156"/>
  <c r="BU156" s="1"/>
  <c r="BK156"/>
  <c r="BM156" s="1"/>
  <c r="BC156"/>
  <c r="BE156" s="1"/>
  <c r="Y156"/>
  <c r="S156"/>
  <c r="G156"/>
  <c r="B156"/>
  <c r="BS155"/>
  <c r="BU155" s="1"/>
  <c r="BK155"/>
  <c r="BM155" s="1"/>
  <c r="BC155"/>
  <c r="BE155" s="1"/>
  <c r="Y155"/>
  <c r="S155"/>
  <c r="G155"/>
  <c r="B155"/>
  <c r="BS154"/>
  <c r="BU154" s="1"/>
  <c r="BK154"/>
  <c r="BM154" s="1"/>
  <c r="BC154"/>
  <c r="BE154" s="1"/>
  <c r="Y154"/>
  <c r="S154"/>
  <c r="G154"/>
  <c r="B154"/>
  <c r="BS153"/>
  <c r="BU153" s="1"/>
  <c r="BK153"/>
  <c r="BM153" s="1"/>
  <c r="BC153"/>
  <c r="BE153" s="1"/>
  <c r="Y153"/>
  <c r="S153"/>
  <c r="G153"/>
  <c r="B153"/>
  <c r="BS152"/>
  <c r="BU152" s="1"/>
  <c r="BK152"/>
  <c r="BM152" s="1"/>
  <c r="BC152"/>
  <c r="BE152" s="1"/>
  <c r="Y152"/>
  <c r="S152"/>
  <c r="G152"/>
  <c r="B152"/>
  <c r="BS151"/>
  <c r="BU151" s="1"/>
  <c r="BK151"/>
  <c r="BM151" s="1"/>
  <c r="BC151"/>
  <c r="BE151" s="1"/>
  <c r="Y151"/>
  <c r="S151"/>
  <c r="G151"/>
  <c r="B151"/>
  <c r="BS150"/>
  <c r="BU150" s="1"/>
  <c r="BK150"/>
  <c r="BM150" s="1"/>
  <c r="BC150"/>
  <c r="BE150" s="1"/>
  <c r="Y150"/>
  <c r="S150"/>
  <c r="G150"/>
  <c r="B150"/>
  <c r="BU149"/>
  <c r="BS149"/>
  <c r="BK149"/>
  <c r="BM149" s="1"/>
  <c r="BC149"/>
  <c r="BE149" s="1"/>
  <c r="Y149"/>
  <c r="S149"/>
  <c r="G149"/>
  <c r="B149"/>
  <c r="BS148"/>
  <c r="BU148" s="1"/>
  <c r="BK148"/>
  <c r="BM148" s="1"/>
  <c r="BC148"/>
  <c r="BE148" s="1"/>
  <c r="Y148"/>
  <c r="S148"/>
  <c r="G148"/>
  <c r="B148"/>
  <c r="BS147"/>
  <c r="BU147" s="1"/>
  <c r="BK147"/>
  <c r="BM147" s="1"/>
  <c r="BC147"/>
  <c r="BE147" s="1"/>
  <c r="Y147"/>
  <c r="S147"/>
  <c r="G147"/>
  <c r="B147"/>
  <c r="BS146"/>
  <c r="BU146" s="1"/>
  <c r="BK146"/>
  <c r="BM146" s="1"/>
  <c r="BC146"/>
  <c r="BE146" s="1"/>
  <c r="Y146"/>
  <c r="S146"/>
  <c r="G146"/>
  <c r="B146"/>
  <c r="BS145"/>
  <c r="BU145" s="1"/>
  <c r="BK145"/>
  <c r="BM145" s="1"/>
  <c r="BC145"/>
  <c r="BE145" s="1"/>
  <c r="Y145"/>
  <c r="S145"/>
  <c r="G145"/>
  <c r="B145"/>
  <c r="BS144"/>
  <c r="BU144" s="1"/>
  <c r="BK144"/>
  <c r="BM144" s="1"/>
  <c r="BC144"/>
  <c r="BE144" s="1"/>
  <c r="Y144"/>
  <c r="S144"/>
  <c r="G144"/>
  <c r="B144"/>
  <c r="BS143"/>
  <c r="BU143" s="1"/>
  <c r="BK143"/>
  <c r="BM143" s="1"/>
  <c r="BC143"/>
  <c r="BE143" s="1"/>
  <c r="Y143"/>
  <c r="S143"/>
  <c r="G143"/>
  <c r="B143"/>
  <c r="BS142"/>
  <c r="BU142" s="1"/>
  <c r="BK142"/>
  <c r="BM142" s="1"/>
  <c r="BC142"/>
  <c r="BE142" s="1"/>
  <c r="Y142"/>
  <c r="S142"/>
  <c r="G142"/>
  <c r="B142"/>
  <c r="BS141"/>
  <c r="BU141" s="1"/>
  <c r="BK141"/>
  <c r="BM141" s="1"/>
  <c r="BC141"/>
  <c r="BE141" s="1"/>
  <c r="Y141"/>
  <c r="S141"/>
  <c r="G141"/>
  <c r="B141"/>
  <c r="BS140"/>
  <c r="BU140" s="1"/>
  <c r="BK140"/>
  <c r="BM140" s="1"/>
  <c r="BC140"/>
  <c r="BE140" s="1"/>
  <c r="AW140"/>
  <c r="AQ140"/>
  <c r="Y140"/>
  <c r="S140"/>
  <c r="G140"/>
  <c r="B140"/>
  <c r="BS139"/>
  <c r="BU139" s="1"/>
  <c r="BK139"/>
  <c r="BM139" s="1"/>
  <c r="BC139"/>
  <c r="BE139" s="1"/>
  <c r="AW139"/>
  <c r="AQ139"/>
  <c r="Y139"/>
  <c r="S139"/>
  <c r="G139"/>
  <c r="B139"/>
  <c r="BS138"/>
  <c r="BU138" s="1"/>
  <c r="BK138"/>
  <c r="BM138" s="1"/>
  <c r="BC138"/>
  <c r="BE138" s="1"/>
  <c r="AW138"/>
  <c r="AQ138"/>
  <c r="Y138"/>
  <c r="S138"/>
  <c r="G138"/>
  <c r="B138"/>
  <c r="BS137"/>
  <c r="BU137" s="1"/>
  <c r="BK137"/>
  <c r="BM137" s="1"/>
  <c r="BC137"/>
  <c r="BE137" s="1"/>
  <c r="AW137"/>
  <c r="AQ137"/>
  <c r="Y137"/>
  <c r="S137"/>
  <c r="G137"/>
  <c r="B137"/>
  <c r="BS136"/>
  <c r="BU136" s="1"/>
  <c r="BK136"/>
  <c r="BM136" s="1"/>
  <c r="BC136"/>
  <c r="BE136" s="1"/>
  <c r="AW136"/>
  <c r="AQ136"/>
  <c r="Y136"/>
  <c r="S136"/>
  <c r="G136"/>
  <c r="B136"/>
  <c r="BS135"/>
  <c r="BU135" s="1"/>
  <c r="BK135"/>
  <c r="BM135" s="1"/>
  <c r="BC135"/>
  <c r="BE135" s="1"/>
  <c r="AW135"/>
  <c r="AQ135"/>
  <c r="Y135"/>
  <c r="S135"/>
  <c r="G135"/>
  <c r="B135"/>
  <c r="BS134"/>
  <c r="BU134" s="1"/>
  <c r="BK134"/>
  <c r="BM134" s="1"/>
  <c r="BC134"/>
  <c r="BE134" s="1"/>
  <c r="AW134"/>
  <c r="AQ134"/>
  <c r="Y134"/>
  <c r="S134"/>
  <c r="G134"/>
  <c r="B134"/>
  <c r="BS133"/>
  <c r="BU133" s="1"/>
  <c r="BK133"/>
  <c r="BM133" s="1"/>
  <c r="BC133"/>
  <c r="BE133" s="1"/>
  <c r="AW133"/>
  <c r="AQ133"/>
  <c r="Y133"/>
  <c r="S133"/>
  <c r="G133"/>
  <c r="B133"/>
  <c r="BS132"/>
  <c r="BU132" s="1"/>
  <c r="BK132"/>
  <c r="BM132" s="1"/>
  <c r="BC132"/>
  <c r="BE132" s="1"/>
  <c r="AW132"/>
  <c r="AQ132"/>
  <c r="Y132"/>
  <c r="S132"/>
  <c r="G132"/>
  <c r="B132"/>
  <c r="BS131"/>
  <c r="BU131" s="1"/>
  <c r="BK131"/>
  <c r="BM131" s="1"/>
  <c r="BC131"/>
  <c r="BE131" s="1"/>
  <c r="AW131"/>
  <c r="AQ131"/>
  <c r="Y131"/>
  <c r="S131"/>
  <c r="G131"/>
  <c r="B131"/>
  <c r="BS130"/>
  <c r="BU130" s="1"/>
  <c r="BK130"/>
  <c r="BM130" s="1"/>
  <c r="BC130"/>
  <c r="BE130" s="1"/>
  <c r="AW130"/>
  <c r="AQ130"/>
  <c r="Y130"/>
  <c r="S130"/>
  <c r="G130"/>
  <c r="B130"/>
  <c r="BS129"/>
  <c r="BU129" s="1"/>
  <c r="BK129"/>
  <c r="BM129" s="1"/>
  <c r="BC129"/>
  <c r="BE129" s="1"/>
  <c r="AW129"/>
  <c r="AQ129"/>
  <c r="Y129"/>
  <c r="S129"/>
  <c r="G129"/>
  <c r="B129"/>
  <c r="BS128"/>
  <c r="BU128" s="1"/>
  <c r="BK128"/>
  <c r="BM128" s="1"/>
  <c r="BC128"/>
  <c r="BE128" s="1"/>
  <c r="AW128"/>
  <c r="AQ128"/>
  <c r="Y128"/>
  <c r="S128"/>
  <c r="G128"/>
  <c r="B128"/>
  <c r="BS127"/>
  <c r="BU127" s="1"/>
  <c r="BK127"/>
  <c r="BM127" s="1"/>
  <c r="BC127"/>
  <c r="BE127" s="1"/>
  <c r="AW127"/>
  <c r="AQ127"/>
  <c r="Y127"/>
  <c r="S127"/>
  <c r="G127"/>
  <c r="B127"/>
  <c r="BS126"/>
  <c r="BU126" s="1"/>
  <c r="BK126"/>
  <c r="BM126" s="1"/>
  <c r="BC126"/>
  <c r="BE126" s="1"/>
  <c r="AW126"/>
  <c r="AQ126"/>
  <c r="Y126"/>
  <c r="S126"/>
  <c r="G126"/>
  <c r="B126"/>
  <c r="BS125"/>
  <c r="BU125" s="1"/>
  <c r="BK125"/>
  <c r="BM125" s="1"/>
  <c r="BC125"/>
  <c r="BE125" s="1"/>
  <c r="AW125"/>
  <c r="AQ125"/>
  <c r="Y125"/>
  <c r="S125"/>
  <c r="G125"/>
  <c r="B125"/>
  <c r="BS124"/>
  <c r="BU124" s="1"/>
  <c r="BK124"/>
  <c r="BM124" s="1"/>
  <c r="BC124"/>
  <c r="BE124" s="1"/>
  <c r="AW124"/>
  <c r="AQ124"/>
  <c r="Y124"/>
  <c r="S124"/>
  <c r="G124"/>
  <c r="B124"/>
  <c r="BS123"/>
  <c r="BU123" s="1"/>
  <c r="BK123"/>
  <c r="BM123" s="1"/>
  <c r="BC123"/>
  <c r="BE123" s="1"/>
  <c r="AW123"/>
  <c r="AQ123"/>
  <c r="Y123"/>
  <c r="S123"/>
  <c r="G123"/>
  <c r="B123"/>
  <c r="BS122"/>
  <c r="BU122" s="1"/>
  <c r="BK122"/>
  <c r="BM122" s="1"/>
  <c r="BC122"/>
  <c r="BE122" s="1"/>
  <c r="AW122"/>
  <c r="AQ122"/>
  <c r="Y122"/>
  <c r="S122"/>
  <c r="G122"/>
  <c r="B122"/>
  <c r="BS121"/>
  <c r="BU121" s="1"/>
  <c r="BK121"/>
  <c r="BM121" s="1"/>
  <c r="BC121"/>
  <c r="BE121" s="1"/>
  <c r="AW121"/>
  <c r="AQ121"/>
  <c r="Y121"/>
  <c r="S121"/>
  <c r="G121"/>
  <c r="B121"/>
  <c r="BS120"/>
  <c r="BU120" s="1"/>
  <c r="BK120"/>
  <c r="BM120" s="1"/>
  <c r="BC120"/>
  <c r="BE120" s="1"/>
  <c r="AW120"/>
  <c r="AQ120"/>
  <c r="Y120"/>
  <c r="S120"/>
  <c r="G120"/>
  <c r="B120"/>
  <c r="BS119"/>
  <c r="BU119" s="1"/>
  <c r="BK119"/>
  <c r="BM119" s="1"/>
  <c r="BC119"/>
  <c r="BE119" s="1"/>
  <c r="AW119"/>
  <c r="AQ119"/>
  <c r="Y119"/>
  <c r="S119"/>
  <c r="G119"/>
  <c r="B119"/>
  <c r="BS118"/>
  <c r="BU118" s="1"/>
  <c r="BK118"/>
  <c r="BM118" s="1"/>
  <c r="BC118"/>
  <c r="BE118" s="1"/>
  <c r="AW118"/>
  <c r="AQ118"/>
  <c r="Y118"/>
  <c r="S118"/>
  <c r="G118"/>
  <c r="B118"/>
  <c r="BS117"/>
  <c r="BU117" s="1"/>
  <c r="BK117"/>
  <c r="BM117" s="1"/>
  <c r="BC117"/>
  <c r="BE117" s="1"/>
  <c r="AW117"/>
  <c r="AQ117"/>
  <c r="Y117"/>
  <c r="S117"/>
  <c r="G117"/>
  <c r="B117"/>
  <c r="BS116"/>
  <c r="BU116" s="1"/>
  <c r="BK116"/>
  <c r="BM116" s="1"/>
  <c r="BC116"/>
  <c r="BE116" s="1"/>
  <c r="AW116"/>
  <c r="AQ116"/>
  <c r="Y116"/>
  <c r="S116"/>
  <c r="G116"/>
  <c r="B116"/>
  <c r="BS115"/>
  <c r="BU115" s="1"/>
  <c r="BK115"/>
  <c r="BM115" s="1"/>
  <c r="BC115"/>
  <c r="BE115" s="1"/>
  <c r="AW115"/>
  <c r="AQ115"/>
  <c r="Y115"/>
  <c r="S115"/>
  <c r="G115"/>
  <c r="B115"/>
  <c r="BS114"/>
  <c r="BU114" s="1"/>
  <c r="BK114"/>
  <c r="BM114" s="1"/>
  <c r="BC114"/>
  <c r="BE114" s="1"/>
  <c r="AW114"/>
  <c r="AQ114"/>
  <c r="Y114"/>
  <c r="S114"/>
  <c r="G114"/>
  <c r="B114"/>
  <c r="BS113"/>
  <c r="BU113" s="1"/>
  <c r="BK113"/>
  <c r="BM113" s="1"/>
  <c r="BC113"/>
  <c r="BE113" s="1"/>
  <c r="AW113"/>
  <c r="AQ113"/>
  <c r="Y113"/>
  <c r="S113"/>
  <c r="G113"/>
  <c r="B113"/>
  <c r="BS112"/>
  <c r="BU112" s="1"/>
  <c r="BK112"/>
  <c r="BM112" s="1"/>
  <c r="BC112"/>
  <c r="BE112" s="1"/>
  <c r="AW112"/>
  <c r="AQ112"/>
  <c r="Y112"/>
  <c r="S112"/>
  <c r="M112"/>
  <c r="G112"/>
  <c r="B112"/>
  <c r="BS111"/>
  <c r="BU111" s="1"/>
  <c r="BK111"/>
  <c r="BM111" s="1"/>
  <c r="BC111"/>
  <c r="BE111" s="1"/>
  <c r="AW111"/>
  <c r="AQ111"/>
  <c r="Y111"/>
  <c r="S111"/>
  <c r="M111"/>
  <c r="G111"/>
  <c r="B111"/>
  <c r="BS110"/>
  <c r="BU110" s="1"/>
  <c r="BK110"/>
  <c r="BM110" s="1"/>
  <c r="BC110"/>
  <c r="BE110" s="1"/>
  <c r="AW110"/>
  <c r="AQ110"/>
  <c r="Y110"/>
  <c r="S110"/>
  <c r="M110"/>
  <c r="G110"/>
  <c r="B110"/>
  <c r="BS109"/>
  <c r="BU109" s="1"/>
  <c r="BK109"/>
  <c r="BM109" s="1"/>
  <c r="BC109"/>
  <c r="BE109" s="1"/>
  <c r="AW109"/>
  <c r="AQ109"/>
  <c r="Y109"/>
  <c r="S109"/>
  <c r="M109"/>
  <c r="G109"/>
  <c r="B109"/>
  <c r="BS108"/>
  <c r="BU108" s="1"/>
  <c r="BK108"/>
  <c r="BM108" s="1"/>
  <c r="BC108"/>
  <c r="BE108" s="1"/>
  <c r="AW108"/>
  <c r="AQ108"/>
  <c r="Y108"/>
  <c r="S108"/>
  <c r="M108"/>
  <c r="G108"/>
  <c r="B108"/>
  <c r="BS107"/>
  <c r="BU107" s="1"/>
  <c r="BK107"/>
  <c r="BM107" s="1"/>
  <c r="BC107"/>
  <c r="BE107" s="1"/>
  <c r="AW107"/>
  <c r="AQ107"/>
  <c r="Y107"/>
  <c r="S107"/>
  <c r="M107"/>
  <c r="G107"/>
  <c r="B107"/>
  <c r="BS106"/>
  <c r="BU106" s="1"/>
  <c r="BK106"/>
  <c r="BM106" s="1"/>
  <c r="BC106"/>
  <c r="BE106" s="1"/>
  <c r="AW106"/>
  <c r="AQ106"/>
  <c r="Y106"/>
  <c r="S106"/>
  <c r="M106"/>
  <c r="G106"/>
  <c r="B106"/>
  <c r="BS105"/>
  <c r="BU105" s="1"/>
  <c r="BK105"/>
  <c r="BM105" s="1"/>
  <c r="BC105"/>
  <c r="BE105" s="1"/>
  <c r="AW105"/>
  <c r="AQ105"/>
  <c r="Y105"/>
  <c r="S105"/>
  <c r="M105"/>
  <c r="G105"/>
  <c r="B105"/>
  <c r="BS104"/>
  <c r="BU104" s="1"/>
  <c r="BK104"/>
  <c r="BM104" s="1"/>
  <c r="BC104"/>
  <c r="BE104" s="1"/>
  <c r="AW104"/>
  <c r="AQ104"/>
  <c r="Y104"/>
  <c r="S104"/>
  <c r="M104"/>
  <c r="G104"/>
  <c r="B104"/>
  <c r="BS103"/>
  <c r="BU103" s="1"/>
  <c r="BK103"/>
  <c r="BM103" s="1"/>
  <c r="BC103"/>
  <c r="BE103" s="1"/>
  <c r="AW103"/>
  <c r="AQ103"/>
  <c r="Y103"/>
  <c r="S103"/>
  <c r="M103"/>
  <c r="G103"/>
  <c r="B103"/>
  <c r="BS102"/>
  <c r="BU102" s="1"/>
  <c r="BK102"/>
  <c r="BM102" s="1"/>
  <c r="BC102"/>
  <c r="BE102" s="1"/>
  <c r="AW102"/>
  <c r="AQ102"/>
  <c r="Y102"/>
  <c r="S102"/>
  <c r="M102"/>
  <c r="G102"/>
  <c r="B102"/>
  <c r="BS101"/>
  <c r="BU101" s="1"/>
  <c r="BK101"/>
  <c r="BM101" s="1"/>
  <c r="BC101"/>
  <c r="BE101" s="1"/>
  <c r="AW101"/>
  <c r="AQ101"/>
  <c r="Y101"/>
  <c r="S101"/>
  <c r="M101"/>
  <c r="G101"/>
  <c r="B101"/>
  <c r="BS100"/>
  <c r="BU100" s="1"/>
  <c r="BK100"/>
  <c r="BM100" s="1"/>
  <c r="BC100"/>
  <c r="BE100" s="1"/>
  <c r="AW100"/>
  <c r="AQ100"/>
  <c r="Y100"/>
  <c r="S100"/>
  <c r="M100"/>
  <c r="G100"/>
  <c r="B100"/>
  <c r="BS99"/>
  <c r="BU99" s="1"/>
  <c r="BK99"/>
  <c r="BM99" s="1"/>
  <c r="BC99"/>
  <c r="BE99" s="1"/>
  <c r="AW99"/>
  <c r="AQ99"/>
  <c r="Y99"/>
  <c r="S99"/>
  <c r="M99"/>
  <c r="G99"/>
  <c r="B99"/>
  <c r="BS98"/>
  <c r="BU98" s="1"/>
  <c r="BK98"/>
  <c r="BM98" s="1"/>
  <c r="BC98"/>
  <c r="BE98" s="1"/>
  <c r="AW98"/>
  <c r="AQ98"/>
  <c r="Y98"/>
  <c r="S98"/>
  <c r="M98"/>
  <c r="G98"/>
  <c r="B98"/>
  <c r="BS97"/>
  <c r="BU97" s="1"/>
  <c r="BK97"/>
  <c r="BM97" s="1"/>
  <c r="BC97"/>
  <c r="BE97" s="1"/>
  <c r="AW97"/>
  <c r="AQ97"/>
  <c r="Y97"/>
  <c r="S97"/>
  <c r="M97"/>
  <c r="G97"/>
  <c r="B97"/>
  <c r="BS96"/>
  <c r="BU96" s="1"/>
  <c r="BK96"/>
  <c r="BM96" s="1"/>
  <c r="BC96"/>
  <c r="BE96" s="1"/>
  <c r="AW96"/>
  <c r="AQ96"/>
  <c r="Y96"/>
  <c r="S96"/>
  <c r="M96"/>
  <c r="G96"/>
  <c r="B96"/>
  <c r="BS95"/>
  <c r="BU95" s="1"/>
  <c r="BK95"/>
  <c r="BM95" s="1"/>
  <c r="BC95"/>
  <c r="BE95" s="1"/>
  <c r="AW95"/>
  <c r="AQ95"/>
  <c r="Y95"/>
  <c r="S95"/>
  <c r="M95"/>
  <c r="G95"/>
  <c r="B95"/>
  <c r="BS94"/>
  <c r="BU94" s="1"/>
  <c r="BK94"/>
  <c r="BM94" s="1"/>
  <c r="BC94"/>
  <c r="BE94" s="1"/>
  <c r="AW94"/>
  <c r="AQ94"/>
  <c r="Y94"/>
  <c r="S94"/>
  <c r="M94"/>
  <c r="G94"/>
  <c r="B94"/>
  <c r="BS93"/>
  <c r="BU93" s="1"/>
  <c r="BK93"/>
  <c r="BM93" s="1"/>
  <c r="BC93"/>
  <c r="BE93" s="1"/>
  <c r="AW93"/>
  <c r="AQ93"/>
  <c r="Y93"/>
  <c r="S93"/>
  <c r="M93"/>
  <c r="G93"/>
  <c r="B93"/>
  <c r="BS92"/>
  <c r="BU92" s="1"/>
  <c r="BK92"/>
  <c r="BM92" s="1"/>
  <c r="BC92"/>
  <c r="BE92" s="1"/>
  <c r="AW92"/>
  <c r="AQ92"/>
  <c r="Y92"/>
  <c r="S92"/>
  <c r="M92"/>
  <c r="G92"/>
  <c r="B92"/>
  <c r="BS91"/>
  <c r="BU91" s="1"/>
  <c r="BK91"/>
  <c r="BM91" s="1"/>
  <c r="BC91"/>
  <c r="BE91" s="1"/>
  <c r="AW91"/>
  <c r="AQ91"/>
  <c r="Y91"/>
  <c r="S91"/>
  <c r="M91"/>
  <c r="G91"/>
  <c r="B91"/>
  <c r="BS90"/>
  <c r="BU90" s="1"/>
  <c r="BK90"/>
  <c r="BM90" s="1"/>
  <c r="BC90"/>
  <c r="BE90" s="1"/>
  <c r="AW90"/>
  <c r="AQ90"/>
  <c r="Y90"/>
  <c r="S90"/>
  <c r="M90"/>
  <c r="G90"/>
  <c r="B90"/>
  <c r="BS89"/>
  <c r="BU89" s="1"/>
  <c r="BK89"/>
  <c r="BM89" s="1"/>
  <c r="BC89"/>
  <c r="BE89" s="1"/>
  <c r="AW89"/>
  <c r="AQ89"/>
  <c r="Y89"/>
  <c r="S89"/>
  <c r="M89"/>
  <c r="G89"/>
  <c r="B89"/>
  <c r="BS88"/>
  <c r="BU88" s="1"/>
  <c r="BK88"/>
  <c r="BM88" s="1"/>
  <c r="BC88"/>
  <c r="BE88" s="1"/>
  <c r="AW88"/>
  <c r="AQ88"/>
  <c r="Y88"/>
  <c r="S88"/>
  <c r="M88"/>
  <c r="G88"/>
  <c r="B88"/>
  <c r="BS87"/>
  <c r="BU87" s="1"/>
  <c r="BK87"/>
  <c r="BM87" s="1"/>
  <c r="BC87"/>
  <c r="BE87" s="1"/>
  <c r="AW87"/>
  <c r="AQ87"/>
  <c r="Y87"/>
  <c r="S87"/>
  <c r="M87"/>
  <c r="G87"/>
  <c r="B87"/>
  <c r="BS86"/>
  <c r="BU86" s="1"/>
  <c r="BK86"/>
  <c r="BM86" s="1"/>
  <c r="BC86"/>
  <c r="BE86" s="1"/>
  <c r="AW86"/>
  <c r="AQ86"/>
  <c r="Y86"/>
  <c r="S86"/>
  <c r="M86"/>
  <c r="G86"/>
  <c r="B86"/>
  <c r="BS85"/>
  <c r="BU85" s="1"/>
  <c r="BK85"/>
  <c r="BM85" s="1"/>
  <c r="BC85"/>
  <c r="BE85" s="1"/>
  <c r="AW85"/>
  <c r="AQ85"/>
  <c r="Y85"/>
  <c r="S85"/>
  <c r="M85"/>
  <c r="G85"/>
  <c r="B85"/>
  <c r="BS84"/>
  <c r="BU84" s="1"/>
  <c r="BK84"/>
  <c r="BM84" s="1"/>
  <c r="BC84"/>
  <c r="BE84" s="1"/>
  <c r="AW84"/>
  <c r="AQ84"/>
  <c r="Y84"/>
  <c r="S84"/>
  <c r="M84"/>
  <c r="G84"/>
  <c r="B84"/>
  <c r="BS83"/>
  <c r="BU83" s="1"/>
  <c r="BK83"/>
  <c r="BM83" s="1"/>
  <c r="BC83"/>
  <c r="BE83" s="1"/>
  <c r="AW83"/>
  <c r="AQ83"/>
  <c r="Y83"/>
  <c r="S83"/>
  <c r="M83"/>
  <c r="G83"/>
  <c r="B83"/>
  <c r="BS82"/>
  <c r="BU82" s="1"/>
  <c r="BK82"/>
  <c r="BM82" s="1"/>
  <c r="BC82"/>
  <c r="BE82" s="1"/>
  <c r="AW82"/>
  <c r="AQ82"/>
  <c r="Y82"/>
  <c r="S82"/>
  <c r="M82"/>
  <c r="G82"/>
  <c r="B82"/>
  <c r="BS81"/>
  <c r="BU81" s="1"/>
  <c r="BK81"/>
  <c r="BM81" s="1"/>
  <c r="BC81"/>
  <c r="BE81" s="1"/>
  <c r="AW81"/>
  <c r="AQ81"/>
  <c r="Y81"/>
  <c r="S81"/>
  <c r="M81"/>
  <c r="G81"/>
  <c r="B81"/>
  <c r="BS80"/>
  <c r="BU80" s="1"/>
  <c r="BK80"/>
  <c r="BM80" s="1"/>
  <c r="BC80"/>
  <c r="BE80" s="1"/>
  <c r="AW80"/>
  <c r="AQ80"/>
  <c r="Y80"/>
  <c r="S80"/>
  <c r="M80"/>
  <c r="G80"/>
  <c r="B80"/>
  <c r="BS79"/>
  <c r="BU79" s="1"/>
  <c r="BK79"/>
  <c r="BM79" s="1"/>
  <c r="BC79"/>
  <c r="BE79" s="1"/>
  <c r="AW79"/>
  <c r="AQ79"/>
  <c r="Y79"/>
  <c r="S79"/>
  <c r="M79"/>
  <c r="G79"/>
  <c r="B79"/>
  <c r="BS78"/>
  <c r="BU78" s="1"/>
  <c r="BK78"/>
  <c r="BM78" s="1"/>
  <c r="BC78"/>
  <c r="BE78" s="1"/>
  <c r="AW78"/>
  <c r="AQ78"/>
  <c r="Y78"/>
  <c r="S78"/>
  <c r="M78"/>
  <c r="G78"/>
  <c r="B78"/>
  <c r="BS77"/>
  <c r="BU77" s="1"/>
  <c r="BK77"/>
  <c r="BM77" s="1"/>
  <c r="BC77"/>
  <c r="BE77" s="1"/>
  <c r="AW77"/>
  <c r="AQ77"/>
  <c r="Y77"/>
  <c r="S77"/>
  <c r="M77"/>
  <c r="G77"/>
  <c r="B77"/>
  <c r="BS76"/>
  <c r="BU76" s="1"/>
  <c r="BK76"/>
  <c r="BM76" s="1"/>
  <c r="BC76"/>
  <c r="BE76" s="1"/>
  <c r="AW76"/>
  <c r="AQ76"/>
  <c r="Y76"/>
  <c r="S76"/>
  <c r="M76"/>
  <c r="G76"/>
  <c r="B76"/>
  <c r="BS75"/>
  <c r="BU75" s="1"/>
  <c r="BK75"/>
  <c r="BM75" s="1"/>
  <c r="BC75"/>
  <c r="BE75" s="1"/>
  <c r="AW75"/>
  <c r="AQ75"/>
  <c r="Y75"/>
  <c r="S75"/>
  <c r="M75"/>
  <c r="G75"/>
  <c r="B75"/>
  <c r="BS74"/>
  <c r="BU74" s="1"/>
  <c r="BK74"/>
  <c r="BM74" s="1"/>
  <c r="BC74"/>
  <c r="BE74" s="1"/>
  <c r="AW74"/>
  <c r="AQ74"/>
  <c r="Y74"/>
  <c r="S74"/>
  <c r="M74"/>
  <c r="G74"/>
  <c r="B74"/>
  <c r="BS73"/>
  <c r="BU73" s="1"/>
  <c r="BK73"/>
  <c r="BM73" s="1"/>
  <c r="BC73"/>
  <c r="BE73" s="1"/>
  <c r="AW73"/>
  <c r="AQ73"/>
  <c r="Y73"/>
  <c r="S73"/>
  <c r="M73"/>
  <c r="G73"/>
  <c r="B73"/>
  <c r="BS72"/>
  <c r="BU72" s="1"/>
  <c r="BK72"/>
  <c r="BM72" s="1"/>
  <c r="BC72"/>
  <c r="BE72" s="1"/>
  <c r="AW72"/>
  <c r="AQ72"/>
  <c r="Y72"/>
  <c r="S72"/>
  <c r="M72"/>
  <c r="G72"/>
  <c r="B72"/>
  <c r="BS71"/>
  <c r="BU71" s="1"/>
  <c r="BM71"/>
  <c r="BK71"/>
  <c r="BC71"/>
  <c r="BE71" s="1"/>
  <c r="AW71"/>
  <c r="AQ71"/>
  <c r="Y71"/>
  <c r="S71"/>
  <c r="M71"/>
  <c r="G71"/>
  <c r="B71"/>
  <c r="BS70"/>
  <c r="BU70" s="1"/>
  <c r="BK70"/>
  <c r="BM70" s="1"/>
  <c r="BC70"/>
  <c r="BE70" s="1"/>
  <c r="AW70"/>
  <c r="AQ70"/>
  <c r="Y70"/>
  <c r="S70"/>
  <c r="M70"/>
  <c r="G70"/>
  <c r="B70"/>
  <c r="BS69"/>
  <c r="BU69" s="1"/>
  <c r="BK69"/>
  <c r="BM69" s="1"/>
  <c r="BC69"/>
  <c r="BE69" s="1"/>
  <c r="AW69"/>
  <c r="AQ69"/>
  <c r="Y69"/>
  <c r="S69"/>
  <c r="M69"/>
  <c r="G69"/>
  <c r="B69"/>
  <c r="BS68"/>
  <c r="BU68" s="1"/>
  <c r="BK68"/>
  <c r="BM68" s="1"/>
  <c r="BC68"/>
  <c r="BE68" s="1"/>
  <c r="AW68"/>
  <c r="AQ68"/>
  <c r="Y68"/>
  <c r="S68"/>
  <c r="M68"/>
  <c r="G68"/>
  <c r="B68"/>
  <c r="BS67"/>
  <c r="BU67" s="1"/>
  <c r="BK67"/>
  <c r="BM67" s="1"/>
  <c r="BC67"/>
  <c r="BE67" s="1"/>
  <c r="AW67"/>
  <c r="AQ67"/>
  <c r="Y67"/>
  <c r="S67"/>
  <c r="M67"/>
  <c r="G67"/>
  <c r="B67"/>
  <c r="BS66"/>
  <c r="BU66" s="1"/>
  <c r="BK66"/>
  <c r="BM66" s="1"/>
  <c r="BC66"/>
  <c r="BE66" s="1"/>
  <c r="AW66"/>
  <c r="AQ66"/>
  <c r="Y66"/>
  <c r="S66"/>
  <c r="M66"/>
  <c r="G66"/>
  <c r="B66"/>
  <c r="BS65"/>
  <c r="BU65" s="1"/>
  <c r="BK65"/>
  <c r="BM65" s="1"/>
  <c r="BC65"/>
  <c r="BE65" s="1"/>
  <c r="AW65"/>
  <c r="AQ65"/>
  <c r="Y65"/>
  <c r="S65"/>
  <c r="M65"/>
  <c r="G65"/>
  <c r="B65"/>
  <c r="BS64"/>
  <c r="BU64" s="1"/>
  <c r="BK64"/>
  <c r="BM64" s="1"/>
  <c r="BC64"/>
  <c r="BE64" s="1"/>
  <c r="AW64"/>
  <c r="AQ64"/>
  <c r="Y64"/>
  <c r="S64"/>
  <c r="M64"/>
  <c r="G64"/>
  <c r="B64"/>
  <c r="BS63"/>
  <c r="BU63" s="1"/>
  <c r="BK63"/>
  <c r="BM63" s="1"/>
  <c r="BC63"/>
  <c r="BE63" s="1"/>
  <c r="AW63"/>
  <c r="AQ63"/>
  <c r="Y63"/>
  <c r="S63"/>
  <c r="M63"/>
  <c r="G63"/>
  <c r="B63"/>
  <c r="BS62"/>
  <c r="BU62" s="1"/>
  <c r="BK62"/>
  <c r="BM62" s="1"/>
  <c r="BC62"/>
  <c r="BE62" s="1"/>
  <c r="AW62"/>
  <c r="AQ62"/>
  <c r="Y62"/>
  <c r="S62"/>
  <c r="M62"/>
  <c r="G62"/>
  <c r="B62"/>
  <c r="BS61"/>
  <c r="BU61" s="1"/>
  <c r="BK61"/>
  <c r="BM61" s="1"/>
  <c r="BC61"/>
  <c r="BE61" s="1"/>
  <c r="AW61"/>
  <c r="AQ61"/>
  <c r="Y61"/>
  <c r="S61"/>
  <c r="M61"/>
  <c r="G61"/>
  <c r="B61"/>
  <c r="BS60"/>
  <c r="BU60" s="1"/>
  <c r="BK60"/>
  <c r="BM60" s="1"/>
  <c r="BC60"/>
  <c r="BE60" s="1"/>
  <c r="AW60"/>
  <c r="AQ60"/>
  <c r="Y60"/>
  <c r="S60"/>
  <c r="M60"/>
  <c r="G60"/>
  <c r="B60"/>
  <c r="BS59"/>
  <c r="BU59" s="1"/>
  <c r="BK59"/>
  <c r="BM59" s="1"/>
  <c r="BC59"/>
  <c r="BE59" s="1"/>
  <c r="AW59"/>
  <c r="AQ59"/>
  <c r="Y59"/>
  <c r="S59"/>
  <c r="M59"/>
  <c r="G59"/>
  <c r="B59"/>
  <c r="BS58"/>
  <c r="BU58" s="1"/>
  <c r="BK58"/>
  <c r="BM58" s="1"/>
  <c r="BC58"/>
  <c r="BE58" s="1"/>
  <c r="AW58"/>
  <c r="AQ58"/>
  <c r="Y58"/>
  <c r="S58"/>
  <c r="M58"/>
  <c r="G58"/>
  <c r="B58"/>
  <c r="BS57"/>
  <c r="BU57" s="1"/>
  <c r="BK57"/>
  <c r="BM57" s="1"/>
  <c r="BC57"/>
  <c r="BE57" s="1"/>
  <c r="AW57"/>
  <c r="AQ57"/>
  <c r="Y57"/>
  <c r="S57"/>
  <c r="M57"/>
  <c r="G57"/>
  <c r="B57"/>
  <c r="BS56"/>
  <c r="BU56" s="1"/>
  <c r="BK56"/>
  <c r="BM56" s="1"/>
  <c r="BC56"/>
  <c r="BE56" s="1"/>
  <c r="AW56"/>
  <c r="AQ56"/>
  <c r="Y56"/>
  <c r="S56"/>
  <c r="M56"/>
  <c r="G56"/>
  <c r="B56"/>
  <c r="BS55"/>
  <c r="BU55" s="1"/>
  <c r="BK55"/>
  <c r="BM55" s="1"/>
  <c r="BC55"/>
  <c r="BE55" s="1"/>
  <c r="AW55"/>
  <c r="AQ55"/>
  <c r="Y55"/>
  <c r="S55"/>
  <c r="M55"/>
  <c r="G55"/>
  <c r="B55"/>
  <c r="BS54"/>
  <c r="BU54" s="1"/>
  <c r="BK54"/>
  <c r="BM54" s="1"/>
  <c r="BC54"/>
  <c r="BE54" s="1"/>
  <c r="AW54"/>
  <c r="AQ54"/>
  <c r="Y54"/>
  <c r="S54"/>
  <c r="M54"/>
  <c r="G54"/>
  <c r="B54"/>
  <c r="BS53"/>
  <c r="BU53" s="1"/>
  <c r="BK53"/>
  <c r="BM53" s="1"/>
  <c r="BC53"/>
  <c r="BE53" s="1"/>
  <c r="AW53"/>
  <c r="AQ53"/>
  <c r="Y53"/>
  <c r="S53"/>
  <c r="M53"/>
  <c r="G53"/>
  <c r="B53"/>
  <c r="BU52"/>
  <c r="BS52"/>
  <c r="BK52"/>
  <c r="BM52" s="1"/>
  <c r="BC52"/>
  <c r="BE52" s="1"/>
  <c r="AW52"/>
  <c r="AQ52"/>
  <c r="Y52"/>
  <c r="S52"/>
  <c r="M52"/>
  <c r="G52"/>
  <c r="B52"/>
  <c r="BS51"/>
  <c r="BU51" s="1"/>
  <c r="BK51"/>
  <c r="BM51" s="1"/>
  <c r="BC51"/>
  <c r="BE51" s="1"/>
  <c r="AW51"/>
  <c r="AQ51"/>
  <c r="Y51"/>
  <c r="S51"/>
  <c r="M51"/>
  <c r="G51"/>
  <c r="B51"/>
  <c r="BU50"/>
  <c r="BS50"/>
  <c r="BK50"/>
  <c r="BM50" s="1"/>
  <c r="BC50"/>
  <c r="BE50" s="1"/>
  <c r="AW50"/>
  <c r="AQ50"/>
  <c r="Y50"/>
  <c r="S50"/>
  <c r="M50"/>
  <c r="G50"/>
  <c r="B50"/>
  <c r="BS49"/>
  <c r="BU49" s="1"/>
  <c r="BK49"/>
  <c r="BM49" s="1"/>
  <c r="BC49"/>
  <c r="BE49" s="1"/>
  <c r="AW49"/>
  <c r="AQ49"/>
  <c r="Y49"/>
  <c r="S49"/>
  <c r="M49"/>
  <c r="G49"/>
  <c r="B49"/>
  <c r="BS48"/>
  <c r="BU48" s="1"/>
  <c r="BK48"/>
  <c r="BM48" s="1"/>
  <c r="BC48"/>
  <c r="BE48" s="1"/>
  <c r="AW48"/>
  <c r="AQ48"/>
  <c r="Y48"/>
  <c r="S48"/>
  <c r="M48"/>
  <c r="G48"/>
  <c r="B48"/>
  <c r="BS47"/>
  <c r="BU47" s="1"/>
  <c r="BM47"/>
  <c r="BK47"/>
  <c r="BC47"/>
  <c r="BE47" s="1"/>
  <c r="AW47"/>
  <c r="AQ47"/>
  <c r="Y47"/>
  <c r="S47"/>
  <c r="M47"/>
  <c r="G47"/>
  <c r="B47"/>
  <c r="BS46"/>
  <c r="BU46" s="1"/>
  <c r="BK46"/>
  <c r="BM46" s="1"/>
  <c r="BC46"/>
  <c r="BE46" s="1"/>
  <c r="AW46"/>
  <c r="AQ46"/>
  <c r="Y46"/>
  <c r="S46"/>
  <c r="M46"/>
  <c r="G46"/>
  <c r="B46"/>
  <c r="BS45"/>
  <c r="BU45" s="1"/>
  <c r="BK45"/>
  <c r="BM45" s="1"/>
  <c r="BC45"/>
  <c r="BE45" s="1"/>
  <c r="AW45"/>
  <c r="AQ45"/>
  <c r="Y45"/>
  <c r="S45"/>
  <c r="M45"/>
  <c r="G45"/>
  <c r="B45"/>
  <c r="BS44"/>
  <c r="BU44" s="1"/>
  <c r="BK44"/>
  <c r="BM44" s="1"/>
  <c r="BC44"/>
  <c r="BE44" s="1"/>
  <c r="AW44"/>
  <c r="AQ44"/>
  <c r="Y44"/>
  <c r="S44"/>
  <c r="M44"/>
  <c r="G44"/>
  <c r="B44"/>
  <c r="BS43"/>
  <c r="BU43" s="1"/>
  <c r="BK43"/>
  <c r="BM43" s="1"/>
  <c r="BC43"/>
  <c r="BE43" s="1"/>
  <c r="AW43"/>
  <c r="AQ43"/>
  <c r="Y43"/>
  <c r="S43"/>
  <c r="M43"/>
  <c r="G43"/>
  <c r="B43"/>
  <c r="BU42"/>
  <c r="BS42"/>
  <c r="BK42"/>
  <c r="BM42" s="1"/>
  <c r="BC42"/>
  <c r="BE42" s="1"/>
  <c r="AW42"/>
  <c r="AQ42"/>
  <c r="Y42"/>
  <c r="S42"/>
  <c r="M42"/>
  <c r="G42"/>
  <c r="B42"/>
  <c r="BS41"/>
  <c r="BU41" s="1"/>
  <c r="BK41"/>
  <c r="BM41" s="1"/>
  <c r="BC41"/>
  <c r="BE41" s="1"/>
  <c r="AW41"/>
  <c r="AQ41"/>
  <c r="Y41"/>
  <c r="S41"/>
  <c r="M41"/>
  <c r="G41"/>
  <c r="B41"/>
  <c r="BS40"/>
  <c r="BU40" s="1"/>
  <c r="BK40"/>
  <c r="BM40" s="1"/>
  <c r="BC40"/>
  <c r="BE40" s="1"/>
  <c r="AW40"/>
  <c r="AQ40"/>
  <c r="Y40"/>
  <c r="S40"/>
  <c r="M40"/>
  <c r="G40"/>
  <c r="B40"/>
  <c r="BS39"/>
  <c r="BU39" s="1"/>
  <c r="BM39"/>
  <c r="BK39"/>
  <c r="BC39"/>
  <c r="BE39" s="1"/>
  <c r="AW39"/>
  <c r="AQ39"/>
  <c r="Y39"/>
  <c r="S39"/>
  <c r="M39"/>
  <c r="G39"/>
  <c r="B39"/>
  <c r="BS38"/>
  <c r="BU38" s="1"/>
  <c r="BK38"/>
  <c r="BM38" s="1"/>
  <c r="BC38"/>
  <c r="BE38" s="1"/>
  <c r="AW38"/>
  <c r="AQ38"/>
  <c r="Y38"/>
  <c r="S38"/>
  <c r="M38"/>
  <c r="G38"/>
  <c r="B38"/>
  <c r="BS37"/>
  <c r="BU37" s="1"/>
  <c r="BK37"/>
  <c r="BM37" s="1"/>
  <c r="BC37"/>
  <c r="BE37" s="1"/>
  <c r="AW37"/>
  <c r="AQ37"/>
  <c r="Y37"/>
  <c r="S37"/>
  <c r="M37"/>
  <c r="G37"/>
  <c r="B37"/>
  <c r="BS36"/>
  <c r="BU36" s="1"/>
  <c r="BK36"/>
  <c r="BM36" s="1"/>
  <c r="BE36"/>
  <c r="BC36"/>
  <c r="AW36"/>
  <c r="AQ36"/>
  <c r="Y36"/>
  <c r="S36"/>
  <c r="M36"/>
  <c r="G36"/>
  <c r="B36"/>
  <c r="BS35"/>
  <c r="BU35" s="1"/>
  <c r="BK35"/>
  <c r="BM35" s="1"/>
  <c r="BC35"/>
  <c r="BE35" s="1"/>
  <c r="AW35"/>
  <c r="AQ35"/>
  <c r="Y35"/>
  <c r="S35"/>
  <c r="M35"/>
  <c r="G35"/>
  <c r="B35"/>
  <c r="BS34"/>
  <c r="BU34" s="1"/>
  <c r="BK34"/>
  <c r="BM34" s="1"/>
  <c r="BE34"/>
  <c r="BC34"/>
  <c r="AW34"/>
  <c r="AQ34"/>
  <c r="Y34"/>
  <c r="S34"/>
  <c r="M34"/>
  <c r="G34"/>
  <c r="B34"/>
  <c r="BS33"/>
  <c r="BU33" s="1"/>
  <c r="BK33"/>
  <c r="BM33" s="1"/>
  <c r="BC33"/>
  <c r="BE33" s="1"/>
  <c r="AW33"/>
  <c r="AQ33"/>
  <c r="Y33"/>
  <c r="S33"/>
  <c r="M33"/>
  <c r="G33"/>
  <c r="B33"/>
  <c r="BS32"/>
  <c r="BU32" s="1"/>
  <c r="BK32"/>
  <c r="BM32" s="1"/>
  <c r="BC32"/>
  <c r="BE32" s="1"/>
  <c r="AW32"/>
  <c r="AQ32"/>
  <c r="Y32"/>
  <c r="S32"/>
  <c r="M32"/>
  <c r="G32"/>
  <c r="B32"/>
  <c r="BS31"/>
  <c r="BU31" s="1"/>
  <c r="BK31"/>
  <c r="BM31" s="1"/>
  <c r="BC31"/>
  <c r="BE31" s="1"/>
  <c r="AW31"/>
  <c r="AQ31"/>
  <c r="Y31"/>
  <c r="S31"/>
  <c r="M31"/>
  <c r="G31"/>
  <c r="B31"/>
  <c r="BS30"/>
  <c r="BU30" s="1"/>
  <c r="BK30"/>
  <c r="BM30" s="1"/>
  <c r="BC30"/>
  <c r="BE30" s="1"/>
  <c r="AW30"/>
  <c r="AQ30"/>
  <c r="Y30"/>
  <c r="S30"/>
  <c r="M30"/>
  <c r="G30"/>
  <c r="B30"/>
  <c r="BS29"/>
  <c r="BU29" s="1"/>
  <c r="BK29"/>
  <c r="BM29" s="1"/>
  <c r="BC29"/>
  <c r="BE29" s="1"/>
  <c r="AW29"/>
  <c r="AQ29"/>
  <c r="Y29"/>
  <c r="S29"/>
  <c r="M29"/>
  <c r="G29"/>
  <c r="B29"/>
  <c r="BU28"/>
  <c r="BS28"/>
  <c r="BK28"/>
  <c r="BM28" s="1"/>
  <c r="BC28"/>
  <c r="BE28" s="1"/>
  <c r="AW28"/>
  <c r="AQ28"/>
  <c r="Y28"/>
  <c r="S28"/>
  <c r="M28"/>
  <c r="G28"/>
  <c r="B28"/>
  <c r="BS27"/>
  <c r="BU27" s="1"/>
  <c r="BK27"/>
  <c r="BM27" s="1"/>
  <c r="BC27"/>
  <c r="BE27" s="1"/>
  <c r="AW27"/>
  <c r="AQ27"/>
  <c r="Y27"/>
  <c r="S27"/>
  <c r="M27"/>
  <c r="G27"/>
  <c r="B27"/>
  <c r="BS26"/>
  <c r="BU26" s="1"/>
  <c r="BK26"/>
  <c r="BM26" s="1"/>
  <c r="BC26"/>
  <c r="BE26" s="1"/>
  <c r="AW26"/>
  <c r="AQ26"/>
  <c r="Y26"/>
  <c r="S26"/>
  <c r="M26"/>
  <c r="G26"/>
  <c r="B26"/>
  <c r="BS25"/>
  <c r="BU25" s="1"/>
  <c r="BK25"/>
  <c r="BM25" s="1"/>
  <c r="BC25"/>
  <c r="BE25" s="1"/>
  <c r="AW25"/>
  <c r="AQ25"/>
  <c r="Y25"/>
  <c r="S25"/>
  <c r="M25"/>
  <c r="G25"/>
  <c r="B25"/>
  <c r="BS24"/>
  <c r="BU24" s="1"/>
  <c r="BK24"/>
  <c r="BM24" s="1"/>
  <c r="BC24"/>
  <c r="BE24" s="1"/>
  <c r="AW24"/>
  <c r="AQ24"/>
  <c r="Y24"/>
  <c r="S24"/>
  <c r="M24"/>
  <c r="G24"/>
  <c r="B24"/>
  <c r="BS23"/>
  <c r="BU23" s="1"/>
  <c r="BK23"/>
  <c r="BM23" s="1"/>
  <c r="BC23"/>
  <c r="BE23" s="1"/>
  <c r="AW23"/>
  <c r="AQ23"/>
  <c r="Y23"/>
  <c r="S23"/>
  <c r="M23"/>
  <c r="G23"/>
  <c r="B23"/>
  <c r="BS22"/>
  <c r="BU22" s="1"/>
  <c r="BK22"/>
  <c r="BM22" s="1"/>
  <c r="BC22"/>
  <c r="BE22" s="1"/>
  <c r="AW22"/>
  <c r="AQ22"/>
  <c r="Y22"/>
  <c r="S22"/>
  <c r="M22"/>
  <c r="G22"/>
  <c r="B22"/>
  <c r="BS21"/>
  <c r="BU21" s="1"/>
  <c r="BK21"/>
  <c r="BM21" s="1"/>
  <c r="BC21"/>
  <c r="BE21" s="1"/>
  <c r="AW21"/>
  <c r="AQ21"/>
  <c r="Y21"/>
  <c r="S21"/>
  <c r="M21"/>
  <c r="G21"/>
  <c r="B21"/>
  <c r="BS20"/>
  <c r="BU20" s="1"/>
  <c r="BK20"/>
  <c r="BM20" s="1"/>
  <c r="BC20"/>
  <c r="BE20" s="1"/>
  <c r="AW20"/>
  <c r="AQ20"/>
  <c r="Y20"/>
  <c r="S20"/>
  <c r="M20"/>
  <c r="G20"/>
  <c r="B20"/>
  <c r="BS19"/>
  <c r="BU19" s="1"/>
  <c r="BK19"/>
  <c r="BM19" s="1"/>
  <c r="BC19"/>
  <c r="BE19" s="1"/>
  <c r="AW19"/>
  <c r="AQ19"/>
  <c r="Y19"/>
  <c r="S19"/>
  <c r="M19"/>
  <c r="G19"/>
  <c r="B19"/>
  <c r="BS18"/>
  <c r="BU18" s="1"/>
  <c r="BK18"/>
  <c r="BM18" s="1"/>
  <c r="BC18"/>
  <c r="BE18" s="1"/>
  <c r="AW18"/>
  <c r="AQ18"/>
  <c r="Y18"/>
  <c r="S18"/>
  <c r="M18"/>
  <c r="G18"/>
  <c r="B18"/>
  <c r="BS17"/>
  <c r="BU17" s="1"/>
  <c r="BK17"/>
  <c r="BM17" s="1"/>
  <c r="BC17"/>
  <c r="BE17" s="1"/>
  <c r="AW17"/>
  <c r="AQ17"/>
  <c r="Y17"/>
  <c r="S17"/>
  <c r="M17"/>
  <c r="G17"/>
  <c r="B17"/>
  <c r="BU16"/>
  <c r="BS16"/>
  <c r="BK16"/>
  <c r="BM16" s="1"/>
  <c r="BC16"/>
  <c r="BE16" s="1"/>
  <c r="AW16"/>
  <c r="AQ16"/>
  <c r="Y16"/>
  <c r="S16"/>
  <c r="M16"/>
  <c r="G16"/>
  <c r="B16"/>
  <c r="BS15"/>
  <c r="BU15" s="1"/>
  <c r="BM15"/>
  <c r="BK15"/>
  <c r="BC15"/>
  <c r="BE15" s="1"/>
  <c r="AW15"/>
  <c r="AQ15"/>
  <c r="Y15"/>
  <c r="S15"/>
  <c r="M15"/>
  <c r="G15"/>
  <c r="B15"/>
  <c r="BS14"/>
  <c r="BU14" s="1"/>
  <c r="BK14"/>
  <c r="BM14" s="1"/>
  <c r="BC14"/>
  <c r="BE14" s="1"/>
  <c r="AW14"/>
  <c r="AQ14"/>
  <c r="Y14"/>
  <c r="S14"/>
  <c r="M14"/>
  <c r="G14"/>
  <c r="B14"/>
  <c r="BS13"/>
  <c r="BU13" s="1"/>
  <c r="BK13"/>
  <c r="BM13" s="1"/>
  <c r="BC13"/>
  <c r="BE13" s="1"/>
  <c r="AW13"/>
  <c r="AQ13"/>
  <c r="Y13"/>
  <c r="S13"/>
  <c r="M13"/>
  <c r="G13"/>
  <c r="B13"/>
  <c r="BS12"/>
  <c r="BU12" s="1"/>
  <c r="BK12"/>
  <c r="BM12" s="1"/>
  <c r="BC12"/>
  <c r="BE12" s="1"/>
  <c r="AW12"/>
  <c r="AQ12"/>
  <c r="Y12"/>
  <c r="S12"/>
  <c r="M12"/>
  <c r="G12"/>
  <c r="B12"/>
  <c r="BS11"/>
  <c r="BU11" s="1"/>
  <c r="BK11"/>
  <c r="BM11" s="1"/>
  <c r="BC11"/>
  <c r="BE11" s="1"/>
  <c r="AW11"/>
  <c r="AQ11"/>
  <c r="Y11"/>
  <c r="S11"/>
  <c r="M11"/>
  <c r="G11"/>
  <c r="B11"/>
  <c r="BS10"/>
  <c r="BU10" s="1"/>
  <c r="BK10"/>
  <c r="BM10" s="1"/>
  <c r="BC10"/>
  <c r="BE10" s="1"/>
  <c r="AW10"/>
  <c r="AQ10"/>
  <c r="Y10"/>
  <c r="S10"/>
  <c r="M10"/>
  <c r="G10"/>
  <c r="B10"/>
  <c r="BS9"/>
  <c r="BU9" s="1"/>
  <c r="BK9"/>
  <c r="BM9" s="1"/>
  <c r="BC9"/>
  <c r="BE9" s="1"/>
  <c r="AW9"/>
  <c r="AQ9"/>
  <c r="Y9"/>
  <c r="S9"/>
  <c r="M9"/>
  <c r="G9"/>
  <c r="B9"/>
  <c r="BS8"/>
  <c r="BU8" s="1"/>
  <c r="BK8"/>
  <c r="BM8" s="1"/>
  <c r="BC8"/>
  <c r="BE8" s="1"/>
  <c r="AW8"/>
  <c r="AQ8"/>
  <c r="Y8"/>
  <c r="S8"/>
  <c r="M8"/>
  <c r="G8"/>
  <c r="B8"/>
  <c r="BS7"/>
  <c r="BU7" s="1"/>
  <c r="BK7"/>
  <c r="BM7" s="1"/>
  <c r="BC7"/>
  <c r="BE7" s="1"/>
  <c r="AW7"/>
  <c r="AQ7"/>
  <c r="Y7"/>
  <c r="S7"/>
  <c r="M7"/>
  <c r="G7"/>
  <c r="B7"/>
  <c r="BS6"/>
  <c r="BU6" s="1"/>
  <c r="BK6"/>
  <c r="BM6" s="1"/>
  <c r="BC6"/>
  <c r="BE6" s="1"/>
  <c r="AW6"/>
  <c r="AQ6"/>
  <c r="Y6"/>
  <c r="S6"/>
  <c r="M6"/>
  <c r="G6"/>
  <c r="B6"/>
  <c r="BS5"/>
  <c r="BU5" s="1"/>
  <c r="BK5"/>
  <c r="BM5" s="1"/>
  <c r="BC5"/>
  <c r="BE5" s="1"/>
  <c r="AW5"/>
  <c r="AQ5"/>
  <c r="Y5"/>
  <c r="S5"/>
  <c r="M5"/>
  <c r="G5"/>
  <c r="B5"/>
  <c r="BS4"/>
  <c r="BU4" s="1"/>
  <c r="BK4"/>
  <c r="BM4" s="1"/>
  <c r="BC4"/>
  <c r="BE4" s="1"/>
  <c r="AW4"/>
  <c r="AQ4"/>
  <c r="Y4"/>
  <c r="S4"/>
  <c r="M4"/>
  <c r="G4"/>
  <c r="B4"/>
  <c r="BS3"/>
  <c r="BU3" s="1"/>
  <c r="BK3"/>
  <c r="BM3" s="1"/>
  <c r="BC3"/>
  <c r="BE3" s="1"/>
  <c r="AW3"/>
  <c r="AQ3"/>
  <c r="Y3"/>
  <c r="S3"/>
  <c r="M3"/>
  <c r="G3"/>
  <c r="B3"/>
  <c r="BS2"/>
  <c r="BU2" s="1"/>
  <c r="BK2"/>
  <c r="BM2" s="1"/>
  <c r="BC2"/>
  <c r="BE2" s="1"/>
  <c r="AW2"/>
  <c r="AQ2"/>
  <c r="Y2"/>
  <c r="S2"/>
  <c r="M2"/>
  <c r="B2"/>
  <c r="BR139" i="1"/>
  <c r="BR138"/>
  <c r="BR102"/>
  <c r="BR8"/>
  <c r="BR116"/>
  <c r="BR128"/>
  <c r="BR60"/>
  <c r="BR34"/>
  <c r="BR106"/>
  <c r="BR47"/>
  <c r="BR114"/>
  <c r="BR135"/>
  <c r="BR83"/>
  <c r="BR9"/>
  <c r="BR35"/>
  <c r="BR132"/>
  <c r="BR104"/>
  <c r="BR5"/>
  <c r="BR55"/>
  <c r="BR66"/>
  <c r="BR133"/>
  <c r="BR46"/>
  <c r="BR58"/>
  <c r="BR49"/>
  <c r="BR54"/>
  <c r="BR45"/>
  <c r="BR7"/>
  <c r="BR28"/>
  <c r="BR67"/>
  <c r="BR21"/>
  <c r="BR50"/>
  <c r="BR126"/>
  <c r="BR127"/>
  <c r="BR96"/>
  <c r="BR118"/>
  <c r="BR1"/>
  <c r="BR37"/>
  <c r="BR92"/>
  <c r="BR95"/>
  <c r="BR91"/>
  <c r="BR117"/>
  <c r="BR10"/>
  <c r="BR65"/>
  <c r="BR113"/>
  <c r="BR38"/>
  <c r="BR48"/>
  <c r="BR25"/>
  <c r="BR75"/>
  <c r="BR129"/>
  <c r="BR111"/>
  <c r="BR32"/>
  <c r="BR78"/>
  <c r="BR76"/>
  <c r="BR26"/>
  <c r="BR42"/>
  <c r="BR101"/>
  <c r="BR74"/>
  <c r="BR131"/>
  <c r="BR41"/>
  <c r="BR124"/>
  <c r="BR87"/>
  <c r="BR77"/>
  <c r="BR24"/>
  <c r="BR39"/>
  <c r="BR15"/>
  <c r="BR93"/>
  <c r="BR100"/>
  <c r="BR2"/>
  <c r="BR23"/>
  <c r="BR122"/>
  <c r="BR73"/>
  <c r="BR105"/>
  <c r="BR94"/>
  <c r="BR85"/>
  <c r="BR69"/>
  <c r="BR89"/>
  <c r="BR115"/>
  <c r="BR61"/>
  <c r="BR110"/>
  <c r="BR99"/>
  <c r="BR121"/>
  <c r="BR63"/>
  <c r="BR82"/>
  <c r="BR22"/>
  <c r="BR18"/>
  <c r="BR44"/>
  <c r="BR109"/>
  <c r="BR6"/>
  <c r="BR70"/>
  <c r="BR4"/>
  <c r="BR134"/>
  <c r="BR62"/>
  <c r="BR125"/>
  <c r="BR57"/>
  <c r="BR103"/>
  <c r="BR119"/>
  <c r="BR59"/>
  <c r="BR68"/>
  <c r="BR11"/>
  <c r="BR53"/>
  <c r="BR20"/>
  <c r="BR86"/>
  <c r="BR90"/>
  <c r="BR13"/>
  <c r="BR33"/>
  <c r="BR79"/>
  <c r="BR40"/>
  <c r="BR31"/>
  <c r="BR137"/>
  <c r="BR64"/>
  <c r="BR72"/>
  <c r="BR16"/>
  <c r="BR108"/>
  <c r="BR27"/>
  <c r="BR84"/>
  <c r="BR36"/>
  <c r="BR51"/>
  <c r="BR52"/>
  <c r="BR3"/>
  <c r="BR12"/>
  <c r="BR81"/>
  <c r="BR17"/>
  <c r="BR130"/>
  <c r="BR97"/>
  <c r="BR43"/>
  <c r="BR98"/>
  <c r="BR80"/>
  <c r="BR112"/>
  <c r="BR30"/>
  <c r="BR88"/>
  <c r="BR136"/>
  <c r="BR107"/>
  <c r="BR29"/>
  <c r="BR19"/>
  <c r="BR14"/>
  <c r="BR123"/>
  <c r="BR120"/>
  <c r="BR56"/>
  <c r="BR71"/>
  <c r="BJ139"/>
  <c r="BJ138"/>
  <c r="BJ137"/>
  <c r="BJ136"/>
  <c r="BJ135"/>
  <c r="BJ69"/>
  <c r="BJ8"/>
  <c r="BJ94"/>
  <c r="BJ120"/>
  <c r="BJ27"/>
  <c r="BJ7"/>
  <c r="BJ60"/>
  <c r="BJ132"/>
  <c r="BJ123"/>
  <c r="BJ108"/>
  <c r="BJ89"/>
  <c r="BJ92"/>
  <c r="BJ76"/>
  <c r="BJ86"/>
  <c r="BJ45"/>
  <c r="BJ130"/>
  <c r="BJ14"/>
  <c r="BJ34"/>
  <c r="BJ64"/>
  <c r="BJ18"/>
  <c r="BJ114"/>
  <c r="BJ101"/>
  <c r="BJ6"/>
  <c r="BJ2"/>
  <c r="BJ49"/>
  <c r="BJ121"/>
  <c r="BJ44"/>
  <c r="BJ98"/>
  <c r="BJ48"/>
  <c r="BJ62"/>
  <c r="BJ23"/>
  <c r="BJ21"/>
  <c r="BJ111"/>
  <c r="BJ30"/>
  <c r="BJ36"/>
  <c r="BJ113"/>
  <c r="BJ58"/>
  <c r="BJ53"/>
  <c r="BJ109"/>
  <c r="BJ57"/>
  <c r="BJ124"/>
  <c r="BJ15"/>
  <c r="BJ47"/>
  <c r="BJ83"/>
  <c r="BJ46"/>
  <c r="BJ28"/>
  <c r="BJ20"/>
  <c r="BJ97"/>
  <c r="BJ79"/>
  <c r="BJ26"/>
  <c r="BJ104"/>
  <c r="BJ85"/>
  <c r="BJ96"/>
  <c r="BJ106"/>
  <c r="BJ126"/>
  <c r="BJ112"/>
  <c r="BJ41"/>
  <c r="BJ110"/>
  <c r="BJ17"/>
  <c r="BJ91"/>
  <c r="BJ50"/>
  <c r="BJ63"/>
  <c r="BJ54"/>
  <c r="BJ1"/>
  <c r="BJ81"/>
  <c r="BJ84"/>
  <c r="BJ66"/>
  <c r="BJ40"/>
  <c r="BJ72"/>
  <c r="BJ129"/>
  <c r="BJ55"/>
  <c r="BJ67"/>
  <c r="BJ3"/>
  <c r="BJ127"/>
  <c r="BJ29"/>
  <c r="BJ99"/>
  <c r="BJ118"/>
  <c r="BJ90"/>
  <c r="BJ39"/>
  <c r="BJ102"/>
  <c r="BJ93"/>
  <c r="BJ56"/>
  <c r="BJ95"/>
  <c r="BJ131"/>
  <c r="BJ65"/>
  <c r="BJ5"/>
  <c r="BJ70"/>
  <c r="BJ115"/>
  <c r="BJ77"/>
  <c r="BJ125"/>
  <c r="BJ133"/>
  <c r="BJ4"/>
  <c r="BJ37"/>
  <c r="BJ42"/>
  <c r="BJ22"/>
  <c r="BJ107"/>
  <c r="BJ68"/>
  <c r="BJ88"/>
  <c r="BJ78"/>
  <c r="BJ82"/>
  <c r="BJ38"/>
  <c r="BJ19"/>
  <c r="BJ105"/>
  <c r="BJ128"/>
  <c r="BJ33"/>
  <c r="BJ13"/>
  <c r="BJ74"/>
  <c r="BJ52"/>
  <c r="BJ11"/>
  <c r="BJ24"/>
  <c r="BJ87"/>
  <c r="BJ12"/>
  <c r="BJ51"/>
  <c r="BJ61"/>
  <c r="BJ119"/>
  <c r="BJ25"/>
  <c r="BJ116"/>
  <c r="BJ122"/>
  <c r="BJ103"/>
  <c r="BJ32"/>
  <c r="BJ100"/>
  <c r="BJ80"/>
  <c r="BJ59"/>
  <c r="BJ31"/>
  <c r="BJ9"/>
  <c r="BJ75"/>
  <c r="BJ10"/>
  <c r="BJ43"/>
  <c r="BJ117"/>
  <c r="BJ134"/>
  <c r="BJ71"/>
  <c r="BJ73"/>
  <c r="BJ16"/>
  <c r="BJ35"/>
  <c r="BB139"/>
  <c r="BB138"/>
  <c r="BB137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00"/>
  <c r="BB9"/>
  <c r="BB53"/>
  <c r="BB38"/>
  <c r="BB12"/>
  <c r="BB4"/>
  <c r="BB32"/>
  <c r="BB43"/>
  <c r="BB106"/>
  <c r="BB66"/>
  <c r="BB57"/>
  <c r="BB90"/>
  <c r="BB20"/>
  <c r="BB10"/>
  <c r="BB59"/>
  <c r="BB13"/>
  <c r="BB82"/>
  <c r="BB16"/>
  <c r="BB118"/>
  <c r="BB119"/>
  <c r="BB89"/>
  <c r="BB50"/>
  <c r="BB112"/>
  <c r="BB39"/>
  <c r="BB113"/>
  <c r="BB67"/>
  <c r="BB72"/>
  <c r="BB35"/>
  <c r="BB8"/>
  <c r="BB46"/>
  <c r="BB31"/>
  <c r="BB58"/>
  <c r="BB114"/>
  <c r="BB79"/>
  <c r="BB23"/>
  <c r="BB18"/>
  <c r="BB81"/>
  <c r="BB93"/>
  <c r="BB102"/>
  <c r="BB63"/>
  <c r="BB17"/>
  <c r="BB49"/>
  <c r="BB96"/>
  <c r="BB45"/>
  <c r="BB37"/>
  <c r="BB60"/>
  <c r="BB26"/>
  <c r="BB1"/>
  <c r="BB2"/>
  <c r="BB78"/>
  <c r="BB92"/>
  <c r="BB22"/>
  <c r="BB84"/>
  <c r="BB71"/>
  <c r="BB40"/>
  <c r="BB56"/>
  <c r="BB11"/>
  <c r="BB77"/>
  <c r="BB74"/>
  <c r="BB48"/>
  <c r="BB19"/>
  <c r="BB115"/>
  <c r="BB65"/>
  <c r="BB94"/>
  <c r="BB104"/>
  <c r="BB33"/>
  <c r="BB107"/>
  <c r="BB91"/>
  <c r="BB15"/>
  <c r="BB85"/>
  <c r="BB97"/>
  <c r="BB47"/>
  <c r="BB73"/>
  <c r="BB99"/>
  <c r="BB116"/>
  <c r="BB34"/>
  <c r="BB28"/>
  <c r="BB109"/>
  <c r="BB69"/>
  <c r="BB98"/>
  <c r="BB86"/>
  <c r="BB110"/>
  <c r="BB27"/>
  <c r="BB117"/>
  <c r="BB88"/>
  <c r="BB103"/>
  <c r="BB14"/>
  <c r="BB21"/>
  <c r="BB87"/>
  <c r="BB51"/>
  <c r="BB44"/>
  <c r="BB25"/>
  <c r="BB52"/>
  <c r="BB54"/>
  <c r="BB7"/>
  <c r="BB108"/>
  <c r="BB29"/>
  <c r="BB101"/>
  <c r="BB120"/>
  <c r="BB42"/>
  <c r="BB24"/>
  <c r="BB70"/>
  <c r="BB105"/>
  <c r="BB61"/>
  <c r="BB83"/>
  <c r="BB3"/>
  <c r="BB36"/>
  <c r="BB5"/>
  <c r="BB30"/>
  <c r="BB95"/>
  <c r="BB62"/>
  <c r="BB6"/>
  <c r="BB111"/>
  <c r="BB55"/>
  <c r="BB64"/>
  <c r="BB75"/>
  <c r="BB80"/>
  <c r="BB41"/>
  <c r="BB68"/>
  <c r="BB76"/>
  <c r="BG68"/>
  <c r="BI68" s="1"/>
  <c r="BG41"/>
  <c r="BI41" s="1"/>
  <c r="BG80"/>
  <c r="BI80" s="1"/>
  <c r="BG75"/>
  <c r="BI75" s="1"/>
  <c r="BG64"/>
  <c r="BI64" s="1"/>
  <c r="BG55"/>
  <c r="BI55" s="1"/>
  <c r="BG111"/>
  <c r="BI111" s="1"/>
  <c r="BG6"/>
  <c r="BI6" s="1"/>
  <c r="BG62"/>
  <c r="BI62" s="1"/>
  <c r="BG95"/>
  <c r="BI95" s="1"/>
  <c r="BG30"/>
  <c r="BI30" s="1"/>
  <c r="BG5"/>
  <c r="BI5" s="1"/>
  <c r="BG36"/>
  <c r="BI36" s="1"/>
  <c r="BG3"/>
  <c r="BI3" s="1"/>
  <c r="BG83"/>
  <c r="BI83" s="1"/>
  <c r="BG61"/>
  <c r="BI61" s="1"/>
  <c r="BG105"/>
  <c r="BI105" s="1"/>
  <c r="BG70"/>
  <c r="BI70" s="1"/>
  <c r="BG24"/>
  <c r="BI24" s="1"/>
  <c r="BG42"/>
  <c r="BI42" s="1"/>
  <c r="BG120"/>
  <c r="BI120" s="1"/>
  <c r="BG101"/>
  <c r="BI101" s="1"/>
  <c r="BG29"/>
  <c r="BI29" s="1"/>
  <c r="BG108"/>
  <c r="BI108" s="1"/>
  <c r="BG7"/>
  <c r="BI7" s="1"/>
  <c r="BG54"/>
  <c r="BI54" s="1"/>
  <c r="BG52"/>
  <c r="BI52" s="1"/>
  <c r="BG25"/>
  <c r="BI25" s="1"/>
  <c r="BG44"/>
  <c r="BI44" s="1"/>
  <c r="BG51"/>
  <c r="BI51" s="1"/>
  <c r="BG87"/>
  <c r="BI87" s="1"/>
  <c r="BG21"/>
  <c r="BI21" s="1"/>
  <c r="BG14"/>
  <c r="BI14" s="1"/>
  <c r="BG103"/>
  <c r="BI103" s="1"/>
  <c r="BG88"/>
  <c r="BI88" s="1"/>
  <c r="BG117"/>
  <c r="BI117" s="1"/>
  <c r="BG27"/>
  <c r="BI27" s="1"/>
  <c r="BG110"/>
  <c r="BI110" s="1"/>
  <c r="BG86"/>
  <c r="BI86" s="1"/>
  <c r="BG98"/>
  <c r="BI98" s="1"/>
  <c r="BG69"/>
  <c r="BI69" s="1"/>
  <c r="BG109"/>
  <c r="BI109" s="1"/>
  <c r="BG28"/>
  <c r="BI28" s="1"/>
  <c r="BG34"/>
  <c r="BI34" s="1"/>
  <c r="BG116"/>
  <c r="BI116" s="1"/>
  <c r="BG99"/>
  <c r="BI99" s="1"/>
  <c r="BG73"/>
  <c r="BI73" s="1"/>
  <c r="BG47"/>
  <c r="BI47" s="1"/>
  <c r="BG97"/>
  <c r="BI97" s="1"/>
  <c r="BG85"/>
  <c r="BI85" s="1"/>
  <c r="BG15"/>
  <c r="BI15" s="1"/>
  <c r="BG91"/>
  <c r="BI91" s="1"/>
  <c r="BG107"/>
  <c r="BI107" s="1"/>
  <c r="BG33"/>
  <c r="BI33" s="1"/>
  <c r="BG104"/>
  <c r="BI104" s="1"/>
  <c r="BG94"/>
  <c r="BI94" s="1"/>
  <c r="BG65"/>
  <c r="BI65" s="1"/>
  <c r="BG115"/>
  <c r="BI115" s="1"/>
  <c r="BG19"/>
  <c r="BI19" s="1"/>
  <c r="BG48"/>
  <c r="BI48" s="1"/>
  <c r="BG74"/>
  <c r="BI74" s="1"/>
  <c r="BG77"/>
  <c r="BI77" s="1"/>
  <c r="BG11"/>
  <c r="BI11" s="1"/>
  <c r="BG56"/>
  <c r="BI56" s="1"/>
  <c r="BG40"/>
  <c r="BI40" s="1"/>
  <c r="BG71"/>
  <c r="BI71" s="1"/>
  <c r="BG84"/>
  <c r="BI84" s="1"/>
  <c r="BG22"/>
  <c r="BI22" s="1"/>
  <c r="BG92"/>
  <c r="BI92" s="1"/>
  <c r="BG78"/>
  <c r="BI78" s="1"/>
  <c r="BG2"/>
  <c r="BI2" s="1"/>
  <c r="BG1"/>
  <c r="BI1" s="1"/>
  <c r="BG26"/>
  <c r="BI26" s="1"/>
  <c r="BG60"/>
  <c r="BI60" s="1"/>
  <c r="BG37"/>
  <c r="BI37" s="1"/>
  <c r="BG45"/>
  <c r="BI45" s="1"/>
  <c r="BG96"/>
  <c r="BI96" s="1"/>
  <c r="BG49"/>
  <c r="BI49" s="1"/>
  <c r="BG17"/>
  <c r="BI17" s="1"/>
  <c r="BG63"/>
  <c r="BI63" s="1"/>
  <c r="BG102"/>
  <c r="BI102" s="1"/>
  <c r="BG93"/>
  <c r="BI93" s="1"/>
  <c r="BG81"/>
  <c r="BI81" s="1"/>
  <c r="BG18"/>
  <c r="BI18" s="1"/>
  <c r="BG23"/>
  <c r="BI23" s="1"/>
  <c r="BG79"/>
  <c r="BI79" s="1"/>
  <c r="BG114"/>
  <c r="BI114" s="1"/>
  <c r="BG58"/>
  <c r="BI58" s="1"/>
  <c r="BG31"/>
  <c r="BI31" s="1"/>
  <c r="BG46"/>
  <c r="BI46" s="1"/>
  <c r="BG8"/>
  <c r="BI8" s="1"/>
  <c r="BG35"/>
  <c r="BI35" s="1"/>
  <c r="BG72"/>
  <c r="BI72" s="1"/>
  <c r="BG67"/>
  <c r="BI67" s="1"/>
  <c r="BG113"/>
  <c r="BI113" s="1"/>
  <c r="BG39"/>
  <c r="BI39" s="1"/>
  <c r="BG112"/>
  <c r="BI112" s="1"/>
  <c r="BG50"/>
  <c r="BI50" s="1"/>
  <c r="BG89"/>
  <c r="BI89" s="1"/>
  <c r="BG119"/>
  <c r="BI119" s="1"/>
  <c r="BG118"/>
  <c r="BI118" s="1"/>
  <c r="BG16"/>
  <c r="BI16" s="1"/>
  <c r="BG82"/>
  <c r="BI82" s="1"/>
  <c r="BG13"/>
  <c r="BI13" s="1"/>
  <c r="BG59"/>
  <c r="BI59" s="1"/>
  <c r="BG10"/>
  <c r="BI10" s="1"/>
  <c r="BG20"/>
  <c r="BI20" s="1"/>
  <c r="BG90"/>
  <c r="BI90" s="1"/>
  <c r="BG57"/>
  <c r="BI57" s="1"/>
  <c r="BG66"/>
  <c r="BI66" s="1"/>
  <c r="BG106"/>
  <c r="BI106" s="1"/>
  <c r="BG43"/>
  <c r="BI43" s="1"/>
  <c r="BG32"/>
  <c r="BI32" s="1"/>
  <c r="BG4"/>
  <c r="BI4" s="1"/>
  <c r="BG12"/>
  <c r="BI12" s="1"/>
  <c r="BG38"/>
  <c r="BI38" s="1"/>
  <c r="BG53"/>
  <c r="BI53" s="1"/>
  <c r="BG9"/>
  <c r="BI9" s="1"/>
  <c r="BG100"/>
  <c r="BI100" s="1"/>
  <c r="BG76"/>
  <c r="BI76" s="1"/>
  <c r="BA2"/>
  <c r="BA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"/>
  <c r="AV98"/>
  <c r="AV111"/>
  <c r="AV108"/>
  <c r="AV95"/>
  <c r="AV96"/>
  <c r="AV75"/>
  <c r="AV9"/>
  <c r="AV41"/>
  <c r="AV129"/>
  <c r="AV122"/>
  <c r="AV79"/>
  <c r="AV89"/>
  <c r="AV28"/>
  <c r="AV62"/>
  <c r="AV36"/>
  <c r="AV102"/>
  <c r="AV20"/>
  <c r="AV92"/>
  <c r="AV65"/>
  <c r="AV72"/>
  <c r="AV97"/>
  <c r="AV117"/>
  <c r="AV83"/>
  <c r="AV25"/>
  <c r="AV87"/>
  <c r="AV34"/>
  <c r="AV123"/>
  <c r="AV100"/>
  <c r="AV39"/>
  <c r="AV93"/>
  <c r="AV73"/>
  <c r="AV107"/>
  <c r="AV13"/>
  <c r="AV12"/>
  <c r="AV130"/>
  <c r="AV88"/>
  <c r="AV115"/>
  <c r="AV103"/>
  <c r="AV135"/>
  <c r="AV127"/>
  <c r="AV8"/>
  <c r="AV128"/>
  <c r="AV106"/>
  <c r="AV35"/>
  <c r="AV82"/>
  <c r="AV133"/>
  <c r="AV101"/>
  <c r="AV99"/>
  <c r="AV86"/>
  <c r="AV80"/>
  <c r="AV125"/>
  <c r="AV17"/>
  <c r="AV16"/>
  <c r="AV113"/>
  <c r="AV48"/>
  <c r="AV14"/>
  <c r="AV26"/>
  <c r="AV51"/>
  <c r="AV81"/>
  <c r="AV57"/>
  <c r="AV136"/>
  <c r="AV67"/>
  <c r="AV5"/>
  <c r="AV6"/>
  <c r="AV21"/>
  <c r="AV85"/>
  <c r="AV27"/>
  <c r="AV11"/>
  <c r="AV3"/>
  <c r="AV10"/>
  <c r="AV94"/>
  <c r="AV110"/>
  <c r="AV22"/>
  <c r="AV23"/>
  <c r="AV45"/>
  <c r="AV114"/>
  <c r="AV134"/>
  <c r="AV69"/>
  <c r="AV38"/>
  <c r="AV60"/>
  <c r="AV29"/>
  <c r="AV118"/>
  <c r="AV109"/>
  <c r="AV132"/>
  <c r="AV78"/>
  <c r="AV52"/>
  <c r="AV74"/>
  <c r="AV15"/>
  <c r="AV44"/>
  <c r="AV30"/>
  <c r="AV18"/>
  <c r="AV37"/>
  <c r="AV1"/>
  <c r="AV47"/>
  <c r="AV56"/>
  <c r="AV4"/>
  <c r="AV68"/>
  <c r="AV7"/>
  <c r="AV124"/>
  <c r="AV76"/>
  <c r="AV66"/>
  <c r="AV31"/>
  <c r="AV40"/>
  <c r="AV55"/>
  <c r="AV33"/>
  <c r="AV46"/>
  <c r="AV119"/>
  <c r="AV19"/>
  <c r="AV137"/>
  <c r="AV42"/>
  <c r="AV54"/>
  <c r="AV126"/>
  <c r="AV84"/>
  <c r="AV50"/>
  <c r="AV139"/>
  <c r="AV70"/>
  <c r="AV53"/>
  <c r="AV120"/>
  <c r="AV104"/>
  <c r="AV105"/>
  <c r="AV43"/>
  <c r="AV91"/>
  <c r="AV90"/>
  <c r="AV64"/>
  <c r="AV63"/>
  <c r="AV131"/>
  <c r="AV77"/>
  <c r="AV59"/>
  <c r="AV49"/>
  <c r="AV32"/>
  <c r="AV2"/>
  <c r="AV58"/>
  <c r="AV112"/>
  <c r="AV71"/>
  <c r="AV121"/>
  <c r="AV24"/>
  <c r="AV116"/>
  <c r="AV138"/>
  <c r="AV61"/>
  <c r="AU20"/>
  <c r="AU102"/>
  <c r="AU27"/>
  <c r="AU53"/>
  <c r="AU31"/>
  <c r="AU23"/>
  <c r="AU51"/>
  <c r="AU112"/>
  <c r="AU82"/>
  <c r="AU92"/>
  <c r="AU41"/>
  <c r="AU16"/>
  <c r="AU13"/>
  <c r="AU52"/>
  <c r="AU81"/>
  <c r="AU78"/>
  <c r="AU46"/>
  <c r="AU8"/>
  <c r="AU93"/>
  <c r="AU3"/>
  <c r="AU61"/>
  <c r="AU72"/>
  <c r="AU95"/>
  <c r="AU84"/>
  <c r="AU24"/>
  <c r="AU39"/>
  <c r="AU33"/>
  <c r="AU50"/>
  <c r="AU66"/>
  <c r="AU67"/>
  <c r="AU36"/>
  <c r="AU4"/>
  <c r="AU43"/>
  <c r="AU49"/>
  <c r="AU11"/>
  <c r="AU101"/>
  <c r="AU109"/>
  <c r="AU99"/>
  <c r="AU22"/>
  <c r="AU62"/>
  <c r="AU96"/>
  <c r="AU80"/>
  <c r="AU28"/>
  <c r="AU14"/>
  <c r="AU54"/>
  <c r="AU26"/>
  <c r="AU104"/>
  <c r="AU110"/>
  <c r="AU91"/>
  <c r="AU108"/>
  <c r="AU34"/>
  <c r="AU60"/>
  <c r="AU75"/>
  <c r="AU15"/>
  <c r="AU40"/>
  <c r="AU94"/>
  <c r="AU85"/>
  <c r="AU70"/>
  <c r="AU30"/>
  <c r="AU89"/>
  <c r="AU79"/>
  <c r="AU45"/>
  <c r="AU2"/>
  <c r="AU47"/>
  <c r="AU35"/>
  <c r="AU10"/>
  <c r="AU64"/>
  <c r="AU18"/>
  <c r="AU106"/>
  <c r="AU76"/>
  <c r="AU107"/>
  <c r="AU55"/>
  <c r="AU73"/>
  <c r="AU77"/>
  <c r="AU97"/>
  <c r="AU48"/>
  <c r="AU111"/>
  <c r="AU37"/>
  <c r="AU6"/>
  <c r="AU32"/>
  <c r="AU63"/>
  <c r="AU17"/>
  <c r="AU113"/>
  <c r="AU83"/>
  <c r="AU103"/>
  <c r="AU65"/>
  <c r="AU69"/>
  <c r="AU87"/>
  <c r="AU1"/>
  <c r="AU88"/>
  <c r="AU21"/>
  <c r="AU38"/>
  <c r="AU57"/>
  <c r="AU56"/>
  <c r="AU59"/>
  <c r="AU74"/>
  <c r="AU100"/>
  <c r="AU12"/>
  <c r="AU25"/>
  <c r="AU44"/>
  <c r="AU7"/>
  <c r="AU58"/>
  <c r="AU86"/>
  <c r="AU5"/>
  <c r="AU98"/>
  <c r="AU105"/>
  <c r="AU9"/>
  <c r="AU90"/>
  <c r="AU29"/>
  <c r="AU42"/>
  <c r="AU19"/>
  <c r="AU71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68"/>
  <c r="AP79"/>
  <c r="AP75"/>
  <c r="AP127"/>
  <c r="AP134"/>
  <c r="AP51"/>
  <c r="AP21"/>
  <c r="AP3"/>
  <c r="AP113"/>
  <c r="AP98"/>
  <c r="AP110"/>
  <c r="AP11"/>
  <c r="AP118"/>
  <c r="AP5"/>
  <c r="AP22"/>
  <c r="AP112"/>
  <c r="AP89"/>
  <c r="AP63"/>
  <c r="AP64"/>
  <c r="AP26"/>
  <c r="AP116"/>
  <c r="AP17"/>
  <c r="AP77"/>
  <c r="AP50"/>
  <c r="AP108"/>
  <c r="AP9"/>
  <c r="AP52"/>
  <c r="AP107"/>
  <c r="AP101"/>
  <c r="AP83"/>
  <c r="AP125"/>
  <c r="AP15"/>
  <c r="AP29"/>
  <c r="AP42"/>
  <c r="AP76"/>
  <c r="AP72"/>
  <c r="AP115"/>
  <c r="AP7"/>
  <c r="AP128"/>
  <c r="AP99"/>
  <c r="AP81"/>
  <c r="AP49"/>
  <c r="AP34"/>
  <c r="AP103"/>
  <c r="AP36"/>
  <c r="AP48"/>
  <c r="AP86"/>
  <c r="AP37"/>
  <c r="AP6"/>
  <c r="AP92"/>
  <c r="AP45"/>
  <c r="AP19"/>
  <c r="AP80"/>
  <c r="AP100"/>
  <c r="AP35"/>
  <c r="AP25"/>
  <c r="AP88"/>
  <c r="AP1"/>
  <c r="AP105"/>
  <c r="AP10"/>
  <c r="AP20"/>
  <c r="AP82"/>
  <c r="AP23"/>
  <c r="AP4"/>
  <c r="AP106"/>
  <c r="AP111"/>
  <c r="AP38"/>
  <c r="AP70"/>
  <c r="AP84"/>
  <c r="AP124"/>
  <c r="AP44"/>
  <c r="AP138"/>
  <c r="AP14"/>
  <c r="AP104"/>
  <c r="AP126"/>
  <c r="AP53"/>
  <c r="AP121"/>
  <c r="AP133"/>
  <c r="AP65"/>
  <c r="AP16"/>
  <c r="AP74"/>
  <c r="AP2"/>
  <c r="AP59"/>
  <c r="AP57"/>
  <c r="AP61"/>
  <c r="AP87"/>
  <c r="AP33"/>
  <c r="AP114"/>
  <c r="AP117"/>
  <c r="AP131"/>
  <c r="AP12"/>
  <c r="AP137"/>
  <c r="AP60"/>
  <c r="AP47"/>
  <c r="AP73"/>
  <c r="AP62"/>
  <c r="AP135"/>
  <c r="AP46"/>
  <c r="AP95"/>
  <c r="AP130"/>
  <c r="AP39"/>
  <c r="AP8"/>
  <c r="AP32"/>
  <c r="AP30"/>
  <c r="AP43"/>
  <c r="AP41"/>
  <c r="AP13"/>
  <c r="AP18"/>
  <c r="AP85"/>
  <c r="AP97"/>
  <c r="AP54"/>
  <c r="AP120"/>
  <c r="AP78"/>
  <c r="AP94"/>
  <c r="AP67"/>
  <c r="AP69"/>
  <c r="AP90"/>
  <c r="AP122"/>
  <c r="AP129"/>
  <c r="AP71"/>
  <c r="AP102"/>
  <c r="AP132"/>
  <c r="AP31"/>
  <c r="AP56"/>
  <c r="AP55"/>
  <c r="AP28"/>
  <c r="AP119"/>
  <c r="AP96"/>
  <c r="AP68"/>
  <c r="AP91"/>
  <c r="AP27"/>
  <c r="AP58"/>
  <c r="AP109"/>
  <c r="AP123"/>
  <c r="AP93"/>
  <c r="AP136"/>
  <c r="AP24"/>
  <c r="AP40"/>
  <c r="AP139"/>
  <c r="AP66"/>
  <c r="AJ131"/>
  <c r="AJ130"/>
  <c r="AJ129"/>
  <c r="AJ128"/>
  <c r="AJ127"/>
  <c r="AJ126"/>
  <c r="AJ125"/>
  <c r="AJ124"/>
  <c r="AJ123"/>
  <c r="AJ122"/>
  <c r="AJ63"/>
  <c r="AJ92"/>
  <c r="AJ48"/>
  <c r="AJ58"/>
  <c r="AJ69"/>
  <c r="AJ68"/>
  <c r="AJ107"/>
  <c r="AJ27"/>
  <c r="AJ11"/>
  <c r="AJ42"/>
  <c r="AJ2"/>
  <c r="AJ31"/>
  <c r="AJ100"/>
  <c r="AJ103"/>
  <c r="AJ33"/>
  <c r="AJ18"/>
  <c r="AJ23"/>
  <c r="AJ44"/>
  <c r="AJ5"/>
  <c r="AJ79"/>
  <c r="AJ118"/>
  <c r="AJ46"/>
  <c r="AJ67"/>
  <c r="AJ57"/>
  <c r="AJ86"/>
  <c r="AJ96"/>
  <c r="AJ37"/>
  <c r="AJ47"/>
  <c r="AJ29"/>
  <c r="AJ108"/>
  <c r="AJ62"/>
  <c r="AJ102"/>
  <c r="AJ121"/>
  <c r="AJ15"/>
  <c r="AJ89"/>
  <c r="AJ17"/>
  <c r="AJ50"/>
  <c r="AJ19"/>
  <c r="AJ73"/>
  <c r="AJ104"/>
  <c r="AJ83"/>
  <c r="AJ74"/>
  <c r="AJ36"/>
  <c r="AJ80"/>
  <c r="AJ110"/>
  <c r="AJ115"/>
  <c r="AJ72"/>
  <c r="AJ90"/>
  <c r="AJ38"/>
  <c r="AJ82"/>
  <c r="AJ45"/>
  <c r="AJ52"/>
  <c r="AJ6"/>
  <c r="AJ119"/>
  <c r="AJ98"/>
  <c r="AJ3"/>
  <c r="AJ1"/>
  <c r="AJ10"/>
  <c r="AJ94"/>
  <c r="AJ105"/>
  <c r="AJ43"/>
  <c r="AJ16"/>
  <c r="AJ61"/>
  <c r="AJ34"/>
  <c r="AJ56"/>
  <c r="AJ53"/>
  <c r="AJ40"/>
  <c r="AJ111"/>
  <c r="AJ70"/>
  <c r="AJ64"/>
  <c r="AJ88"/>
  <c r="AJ120"/>
  <c r="AJ59"/>
  <c r="AJ78"/>
  <c r="AJ4"/>
  <c r="AJ81"/>
  <c r="AJ113"/>
  <c r="AJ87"/>
  <c r="AJ60"/>
  <c r="AJ21"/>
  <c r="AJ85"/>
  <c r="AJ114"/>
  <c r="AJ95"/>
  <c r="AJ93"/>
  <c r="AJ41"/>
  <c r="AJ12"/>
  <c r="AJ106"/>
  <c r="AJ99"/>
  <c r="AJ32"/>
  <c r="AJ14"/>
  <c r="AJ20"/>
  <c r="AJ30"/>
  <c r="AJ66"/>
  <c r="AJ109"/>
  <c r="AJ71"/>
  <c r="AJ55"/>
  <c r="AJ26"/>
  <c r="AJ97"/>
  <c r="AJ25"/>
  <c r="AJ35"/>
  <c r="AJ91"/>
  <c r="AJ28"/>
  <c r="AJ84"/>
  <c r="AJ49"/>
  <c r="AJ101"/>
  <c r="AJ77"/>
  <c r="AJ9"/>
  <c r="AJ54"/>
  <c r="AJ39"/>
  <c r="AJ117"/>
  <c r="AJ51"/>
  <c r="AJ65"/>
  <c r="AJ8"/>
  <c r="AJ22"/>
  <c r="AJ7"/>
  <c r="AJ116"/>
  <c r="AJ13"/>
  <c r="AJ112"/>
  <c r="AJ75"/>
  <c r="AJ76"/>
  <c r="AJ24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39"/>
  <c r="AD20"/>
  <c r="AD99"/>
  <c r="AD45"/>
  <c r="AD106"/>
  <c r="AD85"/>
  <c r="AD92"/>
  <c r="AD46"/>
  <c r="AD98"/>
  <c r="AD103"/>
  <c r="AD30"/>
  <c r="AD25"/>
  <c r="AD7"/>
  <c r="AD59"/>
  <c r="AD107"/>
  <c r="AD5"/>
  <c r="AD56"/>
  <c r="AD62"/>
  <c r="AD105"/>
  <c r="AD79"/>
  <c r="AD52"/>
  <c r="AD47"/>
  <c r="AD91"/>
  <c r="AD8"/>
  <c r="AD2"/>
  <c r="AD15"/>
  <c r="AD69"/>
  <c r="AD63"/>
  <c r="AD13"/>
  <c r="AD21"/>
  <c r="AD82"/>
  <c r="AD12"/>
  <c r="AD9"/>
  <c r="AD48"/>
  <c r="AD17"/>
  <c r="AD104"/>
  <c r="AD81"/>
  <c r="AD80"/>
  <c r="AD50"/>
  <c r="AD31"/>
  <c r="AD72"/>
  <c r="AD76"/>
  <c r="AD84"/>
  <c r="AD77"/>
  <c r="AD66"/>
  <c r="AD75"/>
  <c r="AD70"/>
  <c r="AD37"/>
  <c r="AD68"/>
  <c r="AD64"/>
  <c r="AD96"/>
  <c r="AD83"/>
  <c r="AD34"/>
  <c r="AD27"/>
  <c r="AD44"/>
  <c r="AD90"/>
  <c r="AD42"/>
  <c r="AD49"/>
  <c r="AD6"/>
  <c r="AD28"/>
  <c r="AD16"/>
  <c r="AD73"/>
  <c r="AD24"/>
  <c r="AD57"/>
  <c r="AD89"/>
  <c r="AD87"/>
  <c r="AD55"/>
  <c r="AD19"/>
  <c r="AD4"/>
  <c r="AD102"/>
  <c r="AD97"/>
  <c r="AD18"/>
  <c r="AD58"/>
  <c r="AD51"/>
  <c r="AD78"/>
  <c r="AD23"/>
  <c r="AD88"/>
  <c r="AD40"/>
  <c r="AD35"/>
  <c r="AD11"/>
  <c r="AD3"/>
  <c r="AD14"/>
  <c r="AD54"/>
  <c r="AD10"/>
  <c r="AD65"/>
  <c r="AD38"/>
  <c r="AD26"/>
  <c r="AD60"/>
  <c r="AD33"/>
  <c r="AD43"/>
  <c r="AD74"/>
  <c r="AD41"/>
  <c r="AD1"/>
  <c r="AD36"/>
  <c r="AD53"/>
  <c r="AD94"/>
  <c r="AD95"/>
  <c r="AD29"/>
  <c r="AD61"/>
  <c r="AD22"/>
  <c r="AD100"/>
  <c r="AD86"/>
  <c r="AD67"/>
  <c r="AD32"/>
  <c r="AD93"/>
  <c r="AD101"/>
  <c r="AD71"/>
  <c r="W20"/>
  <c r="W33"/>
  <c r="W26"/>
  <c r="W14"/>
  <c r="W7"/>
  <c r="W29"/>
  <c r="W25"/>
  <c r="W120"/>
  <c r="W62"/>
  <c r="W15"/>
  <c r="W9"/>
  <c r="W131"/>
  <c r="W114"/>
  <c r="W36"/>
  <c r="W111"/>
  <c r="W112"/>
  <c r="W103"/>
  <c r="W97"/>
  <c r="W128"/>
  <c r="W42"/>
  <c r="W95"/>
  <c r="W126"/>
  <c r="W44"/>
  <c r="W99"/>
  <c r="W113"/>
  <c r="W40"/>
  <c r="W8"/>
  <c r="W2"/>
  <c r="W61"/>
  <c r="W12"/>
  <c r="W43"/>
  <c r="W45"/>
  <c r="W56"/>
  <c r="W89"/>
  <c r="W122"/>
  <c r="W22"/>
  <c r="W116"/>
  <c r="W117"/>
  <c r="W107"/>
  <c r="W68"/>
  <c r="W71"/>
  <c r="W92"/>
  <c r="W127"/>
  <c r="W74"/>
  <c r="W125"/>
  <c r="W19"/>
  <c r="W35"/>
  <c r="W51"/>
  <c r="W76"/>
  <c r="W46"/>
  <c r="W24"/>
  <c r="W18"/>
  <c r="W121"/>
  <c r="W16"/>
  <c r="W123"/>
  <c r="W48"/>
  <c r="W66"/>
  <c r="W31"/>
  <c r="W6"/>
  <c r="W23"/>
  <c r="W64"/>
  <c r="W13"/>
  <c r="W79"/>
  <c r="W21"/>
  <c r="W37"/>
  <c r="W85"/>
  <c r="W118"/>
  <c r="W108"/>
  <c r="W93"/>
  <c r="W94"/>
  <c r="W49"/>
  <c r="W10"/>
  <c r="W73"/>
  <c r="W80"/>
  <c r="W5"/>
  <c r="W60"/>
  <c r="W78"/>
  <c r="W84"/>
  <c r="W52"/>
  <c r="W96"/>
  <c r="W53"/>
  <c r="W41"/>
  <c r="W81"/>
  <c r="W100"/>
  <c r="W70"/>
  <c r="W17"/>
  <c r="W50"/>
  <c r="W130"/>
  <c r="W3"/>
  <c r="W91"/>
  <c r="W77"/>
  <c r="W86"/>
  <c r="W110"/>
  <c r="W30"/>
  <c r="W32"/>
  <c r="W47"/>
  <c r="W105"/>
  <c r="W55"/>
  <c r="W28"/>
  <c r="W115"/>
  <c r="W106"/>
  <c r="W34"/>
  <c r="W65"/>
  <c r="W88"/>
  <c r="W59"/>
  <c r="W101"/>
  <c r="W75"/>
  <c r="W57"/>
  <c r="W90"/>
  <c r="W4"/>
  <c r="W102"/>
  <c r="W83"/>
  <c r="W58"/>
  <c r="W54"/>
  <c r="W72"/>
  <c r="W82"/>
  <c r="W119"/>
  <c r="W38"/>
  <c r="W98"/>
  <c r="W27"/>
  <c r="W104"/>
  <c r="W69"/>
  <c r="W124"/>
  <c r="W67"/>
  <c r="W109"/>
  <c r="W11"/>
  <c r="W87"/>
  <c r="W39"/>
  <c r="W129"/>
  <c r="W63"/>
  <c r="Z105"/>
  <c r="Z16"/>
  <c r="Z127"/>
  <c r="Z95"/>
  <c r="Z42"/>
  <c r="Z44"/>
  <c r="Z14"/>
  <c r="Z48"/>
  <c r="Z80"/>
  <c r="Z29"/>
  <c r="Z2"/>
  <c r="Z36"/>
  <c r="Z15"/>
  <c r="Z33"/>
  <c r="Z99"/>
  <c r="Z9"/>
  <c r="Z25"/>
  <c r="Z131"/>
  <c r="Z94"/>
  <c r="Z20"/>
  <c r="Z74"/>
  <c r="Z92"/>
  <c r="Z125"/>
  <c r="Z26"/>
  <c r="Z7"/>
  <c r="Z132"/>
  <c r="Z121"/>
  <c r="Z107"/>
  <c r="Z103"/>
  <c r="Z68"/>
  <c r="Z128"/>
  <c r="Z113"/>
  <c r="Z120"/>
  <c r="Z101"/>
  <c r="Z50"/>
  <c r="Z118"/>
  <c r="Z102"/>
  <c r="Z70"/>
  <c r="Z114"/>
  <c r="Z17"/>
  <c r="Z38"/>
  <c r="Z56"/>
  <c r="Z51"/>
  <c r="Z55"/>
  <c r="Z66"/>
  <c r="Z123"/>
  <c r="Z126"/>
  <c r="Z77"/>
  <c r="Z85"/>
  <c r="Z73"/>
  <c r="Z117"/>
  <c r="Z22"/>
  <c r="Z18"/>
  <c r="Z30"/>
  <c r="Z61"/>
  <c r="Z72"/>
  <c r="Z71"/>
  <c r="Z91"/>
  <c r="Z19"/>
  <c r="Z53"/>
  <c r="Z11"/>
  <c r="Z116"/>
  <c r="Z60"/>
  <c r="Z24"/>
  <c r="Z110"/>
  <c r="Z90"/>
  <c r="Z122"/>
  <c r="Z31"/>
  <c r="Z133"/>
  <c r="Z87"/>
  <c r="Z112"/>
  <c r="Z124"/>
  <c r="Z93"/>
  <c r="Z79"/>
  <c r="Z4"/>
  <c r="Z88"/>
  <c r="Z109"/>
  <c r="Z41"/>
  <c r="Z69"/>
  <c r="Z34"/>
  <c r="Z57"/>
  <c r="Z54"/>
  <c r="Z62"/>
  <c r="Z12"/>
  <c r="Z40"/>
  <c r="Z1"/>
  <c r="AC88"/>
  <c r="AC54"/>
  <c r="AC83"/>
  <c r="AC55"/>
  <c r="AC4"/>
  <c r="AC56"/>
  <c r="AC6"/>
  <c r="AC125"/>
  <c r="AC44"/>
  <c r="AC77"/>
  <c r="AC60"/>
  <c r="AC110"/>
  <c r="AC76"/>
  <c r="AC120"/>
  <c r="AC7"/>
  <c r="AC34"/>
  <c r="AC107"/>
  <c r="AC84"/>
  <c r="AC89"/>
  <c r="AC29"/>
  <c r="AC43"/>
  <c r="AC85"/>
  <c r="AC66"/>
  <c r="AC11"/>
  <c r="AC25"/>
  <c r="AC36"/>
  <c r="AC26"/>
  <c r="AC1"/>
  <c r="AC5"/>
  <c r="AC20"/>
  <c r="AC10"/>
  <c r="AC115"/>
  <c r="AC71"/>
  <c r="AC116"/>
  <c r="AC38"/>
  <c r="AC46"/>
  <c r="AC79"/>
  <c r="AC51"/>
  <c r="AC90"/>
  <c r="AC45"/>
  <c r="AC16"/>
  <c r="AC99"/>
  <c r="AC68"/>
  <c r="AC32"/>
  <c r="AC53"/>
  <c r="AC100"/>
  <c r="AC114"/>
  <c r="AC21"/>
  <c r="AC106"/>
  <c r="AC94"/>
  <c r="AC117"/>
  <c r="AC13"/>
  <c r="AC9"/>
  <c r="AC97"/>
  <c r="AC42"/>
  <c r="AC127"/>
  <c r="AC80"/>
  <c r="AC52"/>
  <c r="AC41"/>
  <c r="AC104"/>
  <c r="AC124"/>
  <c r="AC86"/>
  <c r="AC122"/>
  <c r="AC59"/>
  <c r="AC69"/>
  <c r="AC62"/>
  <c r="AC39"/>
  <c r="AC108"/>
  <c r="AC23"/>
  <c r="AC72"/>
  <c r="AC98"/>
  <c r="AC105"/>
  <c r="AC93"/>
  <c r="AC130"/>
  <c r="AC112"/>
  <c r="AC78"/>
  <c r="AC14"/>
  <c r="AC24"/>
  <c r="AC111"/>
  <c r="AC65"/>
  <c r="AC35"/>
  <c r="AC50"/>
  <c r="AC37"/>
  <c r="AC92"/>
  <c r="AC19"/>
  <c r="AC47"/>
  <c r="AC12"/>
  <c r="AC18"/>
  <c r="AC121"/>
  <c r="AC91"/>
  <c r="AC101"/>
  <c r="AC128"/>
  <c r="AC30"/>
  <c r="AC70"/>
  <c r="AC87"/>
  <c r="AC17"/>
  <c r="AC48"/>
  <c r="AC58"/>
  <c r="AC28"/>
  <c r="AC82"/>
  <c r="AC15"/>
  <c r="AC27"/>
  <c r="AC109"/>
  <c r="AC63"/>
  <c r="AC129"/>
  <c r="AC67"/>
  <c r="AC118"/>
  <c r="AC73"/>
  <c r="AC40"/>
  <c r="AC22"/>
  <c r="AC81"/>
  <c r="AC123"/>
  <c r="AC96"/>
  <c r="AC119"/>
  <c r="AC113"/>
  <c r="AC131"/>
  <c r="AC33"/>
  <c r="AC102"/>
  <c r="AC126"/>
  <c r="AC8"/>
  <c r="AC95"/>
  <c r="AC57"/>
  <c r="AC49"/>
  <c r="AC64"/>
  <c r="AC3"/>
  <c r="AC74"/>
  <c r="AC31"/>
  <c r="AC103"/>
  <c r="AC61"/>
  <c r="AC75"/>
  <c r="AC132"/>
  <c r="AC133"/>
  <c r="AC134"/>
  <c r="AC135"/>
  <c r="AC2"/>
  <c r="Z23"/>
  <c r="Z86"/>
  <c r="Z76"/>
  <c r="Z47"/>
  <c r="Z46"/>
  <c r="Z78"/>
  <c r="Z43"/>
  <c r="Z13"/>
  <c r="Z119"/>
  <c r="Z97"/>
  <c r="Z5"/>
  <c r="Z3"/>
  <c r="Z115"/>
  <c r="Z39"/>
  <c r="Z6"/>
  <c r="Z45"/>
  <c r="Z37"/>
  <c r="Z58"/>
  <c r="Z64"/>
  <c r="Z35"/>
  <c r="Z83"/>
  <c r="Z89"/>
  <c r="Z75"/>
  <c r="Z49"/>
  <c r="Z65"/>
  <c r="Z8"/>
  <c r="Z21"/>
  <c r="Z130"/>
  <c r="Z10"/>
  <c r="Z111"/>
  <c r="Z100"/>
  <c r="Z104"/>
  <c r="Z129"/>
  <c r="Z81"/>
  <c r="Z28"/>
  <c r="Z27"/>
  <c r="Z82"/>
  <c r="Z134"/>
  <c r="Z96"/>
  <c r="Z84"/>
  <c r="Z52"/>
  <c r="Z135"/>
  <c r="Z32"/>
  <c r="Z108"/>
  <c r="Z59"/>
  <c r="Z67"/>
  <c r="Z63"/>
  <c r="Z106"/>
  <c r="Z98"/>
  <c r="W1"/>
  <c r="V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"/>
  <c r="J38"/>
  <c r="M38"/>
  <c r="P38"/>
  <c r="J83"/>
  <c r="M83"/>
  <c r="P83"/>
  <c r="J36"/>
  <c r="M36"/>
  <c r="P36"/>
  <c r="J77"/>
  <c r="M77"/>
  <c r="P77"/>
  <c r="J21"/>
  <c r="M21"/>
  <c r="P21"/>
  <c r="J31"/>
  <c r="M31"/>
  <c r="P31"/>
  <c r="J4"/>
  <c r="M4"/>
  <c r="P4"/>
  <c r="J52"/>
  <c r="M52"/>
  <c r="P52"/>
  <c r="J90"/>
  <c r="M90"/>
  <c r="P90"/>
  <c r="J108"/>
  <c r="M108"/>
  <c r="P108"/>
  <c r="J41"/>
  <c r="M41"/>
  <c r="P41"/>
  <c r="J70"/>
  <c r="M70"/>
  <c r="P70"/>
  <c r="J3"/>
  <c r="M3"/>
  <c r="P3"/>
  <c r="J59"/>
  <c r="M59"/>
  <c r="P59"/>
  <c r="J61"/>
  <c r="M61"/>
  <c r="P61"/>
  <c r="J27"/>
  <c r="M27"/>
  <c r="P27"/>
  <c r="J82"/>
  <c r="M82"/>
  <c r="P82"/>
  <c r="J9"/>
  <c r="M9"/>
  <c r="P9"/>
  <c r="J100"/>
  <c r="M100"/>
  <c r="P100"/>
  <c r="J11"/>
  <c r="M11"/>
  <c r="P11"/>
  <c r="J8"/>
  <c r="M8"/>
  <c r="P8"/>
  <c r="J43"/>
  <c r="M43"/>
  <c r="P43"/>
  <c r="J79"/>
  <c r="M79"/>
  <c r="P79"/>
  <c r="J105"/>
  <c r="M105"/>
  <c r="P105"/>
  <c r="J103"/>
  <c r="M103"/>
  <c r="P103"/>
  <c r="J55"/>
  <c r="M55"/>
  <c r="P55"/>
  <c r="J107"/>
  <c r="M107"/>
  <c r="P107"/>
  <c r="J78"/>
  <c r="M78"/>
  <c r="P78"/>
  <c r="J76"/>
  <c r="M76"/>
  <c r="P76"/>
  <c r="J29"/>
  <c r="M29"/>
  <c r="P29"/>
  <c r="J44"/>
  <c r="M44"/>
  <c r="P44"/>
  <c r="J57"/>
  <c r="M57"/>
  <c r="P57"/>
  <c r="J68"/>
  <c r="M68"/>
  <c r="P68"/>
  <c r="J101"/>
  <c r="M101"/>
  <c r="P101"/>
  <c r="J40"/>
  <c r="M40"/>
  <c r="P40"/>
  <c r="J97"/>
  <c r="M97"/>
  <c r="P97"/>
  <c r="J75"/>
  <c r="M75"/>
  <c r="P75"/>
  <c r="J1"/>
  <c r="M1"/>
  <c r="P1"/>
  <c r="J24"/>
  <c r="M24"/>
  <c r="P24"/>
  <c r="J2"/>
  <c r="M2"/>
  <c r="P2"/>
  <c r="J62"/>
  <c r="M62"/>
  <c r="P62"/>
  <c r="J50"/>
  <c r="M50"/>
  <c r="P50"/>
  <c r="J111"/>
  <c r="M111"/>
  <c r="P111"/>
  <c r="J14"/>
  <c r="M14"/>
  <c r="P14"/>
  <c r="J94"/>
  <c r="M94"/>
  <c r="P94"/>
  <c r="J17"/>
  <c r="M17"/>
  <c r="P17"/>
  <c r="J84"/>
  <c r="M84"/>
  <c r="P84"/>
  <c r="J6"/>
  <c r="M6"/>
  <c r="P6"/>
  <c r="J18"/>
  <c r="M18"/>
  <c r="P18"/>
  <c r="J19"/>
  <c r="M19"/>
  <c r="P19"/>
  <c r="J13"/>
  <c r="M13"/>
  <c r="P13"/>
  <c r="J42"/>
  <c r="M42"/>
  <c r="P42"/>
  <c r="J15"/>
  <c r="M15"/>
  <c r="P15"/>
  <c r="J91"/>
  <c r="M91"/>
  <c r="P91"/>
  <c r="J58"/>
  <c r="M58"/>
  <c r="P58"/>
  <c r="J73"/>
  <c r="M73"/>
  <c r="P73"/>
  <c r="J54"/>
  <c r="J71"/>
  <c r="M49"/>
  <c r="P39"/>
  <c r="P49"/>
  <c r="P23"/>
  <c r="M106"/>
  <c r="P5"/>
  <c r="P98"/>
  <c r="P47"/>
  <c r="P102"/>
  <c r="P95"/>
  <c r="M54"/>
  <c r="P106"/>
  <c r="M81"/>
  <c r="M95"/>
  <c r="P25"/>
  <c r="M5"/>
  <c r="M99"/>
  <c r="M28"/>
  <c r="P86"/>
  <c r="M47"/>
  <c r="M46"/>
  <c r="P28"/>
  <c r="M74"/>
  <c r="M98"/>
  <c r="P51"/>
  <c r="M25"/>
  <c r="P30"/>
  <c r="M93"/>
  <c r="M72"/>
  <c r="M33"/>
  <c r="M102"/>
  <c r="M92"/>
  <c r="P60"/>
  <c r="M30"/>
  <c r="M71"/>
  <c r="P46"/>
  <c r="M20"/>
  <c r="P109"/>
  <c r="P65"/>
  <c r="P26"/>
  <c r="M12"/>
  <c r="M89"/>
  <c r="P56"/>
  <c r="M109"/>
  <c r="P33"/>
  <c r="M39"/>
  <c r="P89"/>
  <c r="M86"/>
  <c r="M67"/>
  <c r="M60"/>
  <c r="P20"/>
  <c r="M51"/>
  <c r="M26"/>
  <c r="M23"/>
  <c r="M96"/>
  <c r="M56"/>
  <c r="M37"/>
  <c r="M32"/>
  <c r="M10"/>
  <c r="M34"/>
  <c r="M65"/>
  <c r="M66"/>
  <c r="M110"/>
  <c r="M22"/>
  <c r="M88"/>
  <c r="M64"/>
  <c r="M104"/>
  <c r="M87"/>
  <c r="M35"/>
  <c r="M48"/>
  <c r="M53"/>
  <c r="M7"/>
  <c r="M63"/>
  <c r="M16"/>
  <c r="M80"/>
  <c r="M69"/>
  <c r="M45"/>
  <c r="M85"/>
  <c r="J72"/>
  <c r="J46"/>
  <c r="J88"/>
  <c r="J89"/>
  <c r="J92"/>
  <c r="J5"/>
  <c r="J37"/>
  <c r="J20"/>
  <c r="J16"/>
  <c r="J22"/>
  <c r="J10"/>
  <c r="J117"/>
  <c r="J34"/>
  <c r="J49"/>
  <c r="J81"/>
  <c r="J112"/>
  <c r="J95"/>
  <c r="J7"/>
  <c r="J80"/>
  <c r="J109"/>
  <c r="J51"/>
  <c r="J106"/>
  <c r="J32"/>
  <c r="J69"/>
  <c r="J96"/>
  <c r="J28"/>
  <c r="J25"/>
  <c r="J26"/>
  <c r="J86"/>
  <c r="J63"/>
  <c r="J23"/>
  <c r="J87"/>
  <c r="J99"/>
  <c r="J104"/>
  <c r="J74"/>
  <c r="J47"/>
  <c r="J102"/>
  <c r="J39"/>
  <c r="J48"/>
  <c r="J56"/>
  <c r="J35"/>
  <c r="J12"/>
  <c r="J30"/>
  <c r="J65"/>
  <c r="J60"/>
  <c r="J116"/>
  <c r="J114"/>
  <c r="J67"/>
  <c r="J66"/>
  <c r="J98"/>
  <c r="J93"/>
  <c r="J64"/>
  <c r="J85"/>
  <c r="J110"/>
  <c r="J33"/>
  <c r="J115"/>
  <c r="J45"/>
  <c r="J113"/>
  <c r="J118"/>
  <c r="J53"/>
  <c r="B145"/>
  <c r="E145"/>
  <c r="B146"/>
  <c r="E146"/>
  <c r="B147"/>
  <c r="E147"/>
  <c r="B148"/>
  <c r="E148"/>
  <c r="B149"/>
  <c r="E149"/>
  <c r="B150"/>
  <c r="E150"/>
  <c r="B151"/>
  <c r="E151"/>
  <c r="B152"/>
  <c r="E152"/>
  <c r="B153"/>
  <c r="E153"/>
  <c r="B154"/>
  <c r="E154"/>
  <c r="B155"/>
  <c r="E155"/>
  <c r="E137"/>
  <c r="E30"/>
  <c r="E34"/>
  <c r="E92"/>
  <c r="E41"/>
  <c r="E38"/>
  <c r="E80"/>
  <c r="E124"/>
  <c r="E10"/>
  <c r="E42"/>
  <c r="E112"/>
  <c r="E49"/>
  <c r="E123"/>
  <c r="E90"/>
  <c r="E110"/>
  <c r="E31"/>
  <c r="E89"/>
  <c r="E107"/>
  <c r="E125"/>
  <c r="E50"/>
  <c r="E76"/>
  <c r="E88"/>
  <c r="E27"/>
  <c r="E121"/>
  <c r="E73"/>
  <c r="E82"/>
  <c r="E36"/>
  <c r="E106"/>
  <c r="E2"/>
  <c r="E75"/>
  <c r="E28"/>
  <c r="E60"/>
  <c r="E132"/>
  <c r="E12"/>
  <c r="E35"/>
  <c r="E84"/>
  <c r="E120"/>
  <c r="E69"/>
  <c r="E46"/>
  <c r="E19"/>
  <c r="E4"/>
  <c r="E32"/>
  <c r="E139"/>
  <c r="E29"/>
  <c r="E21"/>
  <c r="E77"/>
  <c r="E45"/>
  <c r="E53"/>
  <c r="E144"/>
  <c r="E94"/>
  <c r="E55"/>
  <c r="E15"/>
  <c r="E57"/>
  <c r="E118"/>
  <c r="E102"/>
  <c r="E100"/>
  <c r="E130"/>
  <c r="E141"/>
  <c r="E96"/>
  <c r="E117"/>
  <c r="E109"/>
  <c r="E128"/>
  <c r="E103"/>
  <c r="E65"/>
  <c r="E13"/>
  <c r="E59"/>
  <c r="E63"/>
  <c r="E98"/>
  <c r="E133"/>
  <c r="E25"/>
  <c r="E68"/>
  <c r="E16"/>
  <c r="E142"/>
  <c r="E87"/>
  <c r="E95"/>
  <c r="E20"/>
  <c r="E119"/>
  <c r="E54"/>
  <c r="E72"/>
  <c r="E17"/>
  <c r="E71"/>
  <c r="E66"/>
  <c r="E101"/>
  <c r="E86"/>
  <c r="E52"/>
  <c r="E61"/>
  <c r="E51"/>
  <c r="E64"/>
  <c r="E122"/>
  <c r="E47"/>
  <c r="E9"/>
  <c r="E67"/>
  <c r="E22"/>
  <c r="E1"/>
  <c r="E126"/>
  <c r="E79"/>
  <c r="E8"/>
  <c r="E70"/>
  <c r="E85"/>
  <c r="E138"/>
  <c r="E44"/>
  <c r="E58"/>
  <c r="E129"/>
  <c r="E14"/>
  <c r="E40"/>
  <c r="E111"/>
  <c r="E6"/>
  <c r="E135"/>
  <c r="E7"/>
  <c r="E62"/>
  <c r="E83"/>
  <c r="E113"/>
  <c r="E18"/>
  <c r="E24"/>
  <c r="E140"/>
  <c r="E23"/>
  <c r="E127"/>
  <c r="E78"/>
  <c r="E97"/>
  <c r="E48"/>
  <c r="E56"/>
  <c r="E37"/>
  <c r="E105"/>
  <c r="E91"/>
  <c r="E116"/>
  <c r="E74"/>
  <c r="E39"/>
  <c r="E11"/>
  <c r="E115"/>
  <c r="E134"/>
  <c r="E131"/>
  <c r="E114"/>
  <c r="E3"/>
  <c r="E99"/>
  <c r="E43"/>
  <c r="E143"/>
  <c r="E33"/>
  <c r="E81"/>
  <c r="E104"/>
  <c r="E136"/>
  <c r="E108"/>
  <c r="E26"/>
  <c r="E93"/>
  <c r="E5"/>
  <c r="B62"/>
  <c r="B68"/>
  <c r="B140"/>
  <c r="B24"/>
  <c r="B58"/>
  <c r="B84"/>
  <c r="B89"/>
  <c r="B106"/>
  <c r="B38"/>
  <c r="B135"/>
  <c r="B127"/>
  <c r="B139"/>
  <c r="B65"/>
  <c r="B23"/>
  <c r="B97"/>
  <c r="B92"/>
  <c r="B104"/>
  <c r="B110"/>
  <c r="B67"/>
  <c r="B57"/>
  <c r="B123"/>
  <c r="B130"/>
  <c r="B1"/>
  <c r="B35"/>
  <c r="B102"/>
  <c r="B74"/>
  <c r="B40"/>
  <c r="B12"/>
  <c r="B71"/>
  <c r="B77"/>
  <c r="B10"/>
  <c r="B5"/>
  <c r="B72"/>
  <c r="B52"/>
  <c r="B44"/>
  <c r="B19"/>
  <c r="B108"/>
  <c r="B86"/>
  <c r="B78"/>
  <c r="B4"/>
  <c r="B114"/>
  <c r="B43"/>
  <c r="B117"/>
  <c r="B79"/>
  <c r="B98"/>
  <c r="B96"/>
  <c r="B33"/>
  <c r="B16"/>
  <c r="B25"/>
  <c r="B120"/>
  <c r="B141"/>
  <c r="B90"/>
  <c r="B9"/>
  <c r="B70"/>
  <c r="B124"/>
  <c r="B8"/>
  <c r="B2"/>
  <c r="B45"/>
  <c r="B11"/>
  <c r="B103"/>
  <c r="B27"/>
  <c r="B131"/>
  <c r="B21"/>
  <c r="B91"/>
  <c r="B18"/>
  <c r="B116"/>
  <c r="B30"/>
  <c r="B63"/>
  <c r="B32"/>
  <c r="B13"/>
  <c r="B17"/>
  <c r="B121"/>
  <c r="B73"/>
  <c r="B22"/>
  <c r="B3"/>
  <c r="B101"/>
  <c r="B48"/>
  <c r="B115"/>
  <c r="B69"/>
  <c r="B60"/>
  <c r="B125"/>
  <c r="B88"/>
  <c r="B42"/>
  <c r="B126"/>
  <c r="B14"/>
  <c r="B122"/>
  <c r="B107"/>
  <c r="B61"/>
  <c r="B54"/>
  <c r="B51"/>
  <c r="B138"/>
  <c r="B105"/>
  <c r="B133"/>
  <c r="B99"/>
  <c r="B6"/>
  <c r="B75"/>
  <c r="B56"/>
  <c r="B46"/>
  <c r="B137"/>
  <c r="B26"/>
  <c r="B39"/>
  <c r="B7"/>
  <c r="B15"/>
  <c r="B143"/>
  <c r="B129"/>
  <c r="B47"/>
  <c r="B136"/>
  <c r="B76"/>
  <c r="B55"/>
  <c r="B81"/>
  <c r="B111"/>
  <c r="B128"/>
  <c r="B50"/>
  <c r="B113"/>
  <c r="B142"/>
  <c r="B93"/>
  <c r="B34"/>
  <c r="B28"/>
  <c r="B82"/>
  <c r="B85"/>
  <c r="B49"/>
  <c r="B20"/>
  <c r="B66"/>
  <c r="B144"/>
  <c r="B95"/>
  <c r="B29"/>
  <c r="B112"/>
  <c r="B83"/>
  <c r="B36"/>
  <c r="B53"/>
  <c r="B119"/>
  <c r="B132"/>
  <c r="B109"/>
  <c r="B31"/>
  <c r="B80"/>
  <c r="B64"/>
  <c r="B94"/>
  <c r="B59"/>
  <c r="B37"/>
  <c r="B41"/>
  <c r="B100"/>
  <c r="B118"/>
  <c r="B87"/>
  <c r="B134"/>
  <c r="F1" i="4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BW91" i="1"/>
  <c r="BW53"/>
  <c r="BW49"/>
  <c r="BW45"/>
  <c r="BW41"/>
  <c r="BW37"/>
  <c r="BW33"/>
  <c r="BW31"/>
  <c r="BW29"/>
  <c r="BW27"/>
  <c r="BW25"/>
  <c r="BW21"/>
  <c r="BW17"/>
  <c r="BW13"/>
  <c r="BW9"/>
  <c r="BW5"/>
  <c r="BW1"/>
  <c r="BO17"/>
  <c r="BO11"/>
  <c r="BO9"/>
  <c r="BO7"/>
  <c r="BO5"/>
  <c r="BO3"/>
  <c r="BO1"/>
  <c r="H9"/>
  <c r="H11"/>
  <c r="H13"/>
  <c r="H15"/>
  <c r="H19"/>
  <c r="H23"/>
  <c r="H25"/>
  <c r="BO13" l="1"/>
  <c r="BO15"/>
  <c r="BO23"/>
  <c r="BQ23" s="1"/>
  <c r="BO19"/>
  <c r="BO25"/>
  <c r="BQ25" s="1"/>
  <c r="BO21"/>
  <c r="BQ21" s="1"/>
  <c r="BO27"/>
  <c r="BQ27" s="1"/>
  <c r="H17"/>
  <c r="AC154"/>
  <c r="H130"/>
  <c r="H122"/>
  <c r="H120"/>
  <c r="H118"/>
  <c r="H114"/>
  <c r="H102"/>
  <c r="H155"/>
  <c r="H131"/>
  <c r="H7"/>
  <c r="AC153"/>
  <c r="AC150"/>
  <c r="AC149"/>
  <c r="BO146"/>
  <c r="BQ146" s="1"/>
  <c r="AC145"/>
  <c r="H101"/>
  <c r="BG122"/>
  <c r="BI122" s="1"/>
  <c r="H110"/>
  <c r="H106"/>
  <c r="H104"/>
  <c r="BO139"/>
  <c r="BQ139" s="1"/>
  <c r="H134"/>
  <c r="BG143"/>
  <c r="BI143" s="1"/>
  <c r="V142"/>
  <c r="BW139"/>
  <c r="BY139" s="1"/>
  <c r="H149"/>
  <c r="H143"/>
  <c r="H103"/>
  <c r="H119"/>
  <c r="BW126"/>
  <c r="BY126" s="1"/>
  <c r="BG126"/>
  <c r="BI126" s="1"/>
  <c r="H139"/>
  <c r="H135"/>
  <c r="AC141"/>
  <c r="H150"/>
  <c r="H146"/>
  <c r="H144"/>
  <c r="H142"/>
  <c r="H138"/>
  <c r="H117"/>
  <c r="H115"/>
  <c r="H111"/>
  <c r="BW132"/>
  <c r="BY132" s="1"/>
  <c r="V155"/>
  <c r="V154"/>
  <c r="BG150"/>
  <c r="BI150" s="1"/>
  <c r="BW146"/>
  <c r="BY146" s="1"/>
  <c r="H127"/>
  <c r="H125"/>
  <c r="H123"/>
  <c r="BW118"/>
  <c r="BY118" s="1"/>
  <c r="BW114"/>
  <c r="BY114" s="1"/>
  <c r="BO154"/>
  <c r="BQ154" s="1"/>
  <c r="AC142"/>
  <c r="H154"/>
  <c r="H152"/>
  <c r="H126"/>
  <c r="BG146"/>
  <c r="BI146" s="1"/>
  <c r="H112"/>
  <c r="H109"/>
  <c r="H107"/>
  <c r="AC138"/>
  <c r="BO137"/>
  <c r="BQ137" s="1"/>
  <c r="BO136"/>
  <c r="BQ136" s="1"/>
  <c r="BG154"/>
  <c r="BI154" s="1"/>
  <c r="BW142"/>
  <c r="BY142" s="1"/>
  <c r="AC140"/>
  <c r="BG139"/>
  <c r="BI139" s="1"/>
  <c r="H151"/>
  <c r="H147"/>
  <c r="BW147"/>
  <c r="BY147" s="1"/>
  <c r="BG147"/>
  <c r="BI147" s="1"/>
  <c r="BW143"/>
  <c r="BY143" s="1"/>
  <c r="BW136"/>
  <c r="BY136" s="1"/>
  <c r="BG127"/>
  <c r="BI127" s="1"/>
  <c r="BW151"/>
  <c r="BY151" s="1"/>
  <c r="BG151"/>
  <c r="BI151" s="1"/>
  <c r="V151"/>
  <c r="BO147"/>
  <c r="BQ147" s="1"/>
  <c r="BO143"/>
  <c r="BQ143" s="1"/>
  <c r="BO123"/>
  <c r="BQ123" s="1"/>
  <c r="V146"/>
  <c r="BW145"/>
  <c r="BY145" s="1"/>
  <c r="BG145"/>
  <c r="BI145" s="1"/>
  <c r="BO122"/>
  <c r="BQ122" s="1"/>
  <c r="BW133"/>
  <c r="BY133" s="1"/>
  <c r="BG133"/>
  <c r="BI133" s="1"/>
  <c r="BW131"/>
  <c r="BY131" s="1"/>
  <c r="BG131"/>
  <c r="BI131" s="1"/>
  <c r="AC155"/>
  <c r="BW154"/>
  <c r="BY154" s="1"/>
  <c r="BO153"/>
  <c r="BQ153" s="1"/>
  <c r="V152"/>
  <c r="BO151"/>
  <c r="BQ151" s="1"/>
  <c r="V143"/>
  <c r="H153"/>
  <c r="H148"/>
  <c r="H145"/>
  <c r="H140"/>
  <c r="H137"/>
  <c r="H132"/>
  <c r="H129"/>
  <c r="BO129"/>
  <c r="BQ129" s="1"/>
  <c r="BO127"/>
  <c r="BQ127" s="1"/>
  <c r="V153"/>
  <c r="BG152"/>
  <c r="BI152" s="1"/>
  <c r="V150"/>
  <c r="BW149"/>
  <c r="BY149" s="1"/>
  <c r="BG149"/>
  <c r="BI149" s="1"/>
  <c r="V148"/>
  <c r="V147"/>
  <c r="AC146"/>
  <c r="AC139"/>
  <c r="H124"/>
  <c r="H121"/>
  <c r="H116"/>
  <c r="H113"/>
  <c r="H108"/>
  <c r="H105"/>
  <c r="BO141"/>
  <c r="BQ141" s="1"/>
  <c r="BG140"/>
  <c r="BI140" s="1"/>
  <c r="H141"/>
  <c r="H136"/>
  <c r="H133"/>
  <c r="H128"/>
  <c r="BW113"/>
  <c r="BY113" s="1"/>
  <c r="BG132"/>
  <c r="BI132" s="1"/>
  <c r="BW153"/>
  <c r="BY153" s="1"/>
  <c r="BG153"/>
  <c r="BI153" s="1"/>
  <c r="BO152"/>
  <c r="BQ152" s="1"/>
  <c r="BO145"/>
  <c r="BQ145" s="1"/>
  <c r="V145"/>
  <c r="AC144"/>
  <c r="AC143"/>
  <c r="BO135"/>
  <c r="BQ135" s="1"/>
  <c r="BW155"/>
  <c r="BY155" s="1"/>
  <c r="BO155"/>
  <c r="BQ155" s="1"/>
  <c r="BG155"/>
  <c r="BI155" s="1"/>
  <c r="V144"/>
  <c r="BO142"/>
  <c r="BQ142" s="1"/>
  <c r="BO115"/>
  <c r="BQ115" s="1"/>
  <c r="BO114"/>
  <c r="BQ114" s="1"/>
  <c r="BO113"/>
  <c r="BQ113" s="1"/>
  <c r="BG136"/>
  <c r="BI136" s="1"/>
  <c r="BO132"/>
  <c r="BQ132" s="1"/>
  <c r="AC152"/>
  <c r="AC151"/>
  <c r="BO149"/>
  <c r="BQ149" s="1"/>
  <c r="V149"/>
  <c r="AC148"/>
  <c r="AC147"/>
  <c r="BG142"/>
  <c r="BI142" s="1"/>
  <c r="BW141"/>
  <c r="BY141" s="1"/>
  <c r="BG141"/>
  <c r="BI141" s="1"/>
  <c r="BW122"/>
  <c r="BY122" s="1"/>
  <c r="BO119"/>
  <c r="BQ119" s="1"/>
  <c r="BO118"/>
  <c r="BQ118" s="1"/>
  <c r="BO117"/>
  <c r="BQ117" s="1"/>
  <c r="AC137"/>
  <c r="AC136"/>
  <c r="BO133"/>
  <c r="BQ133" s="1"/>
  <c r="BW129"/>
  <c r="BY129" s="1"/>
  <c r="BG129"/>
  <c r="BI129" s="1"/>
  <c r="BW152"/>
  <c r="BY152" s="1"/>
  <c r="BW148"/>
  <c r="BY148" s="1"/>
  <c r="BO148"/>
  <c r="BQ148" s="1"/>
  <c r="BG148"/>
  <c r="BI148" s="1"/>
  <c r="BW144"/>
  <c r="BY144" s="1"/>
  <c r="BO144"/>
  <c r="BQ144" s="1"/>
  <c r="BG144"/>
  <c r="BI144" s="1"/>
  <c r="BW140"/>
  <c r="BY140" s="1"/>
  <c r="BO140"/>
  <c r="BQ140" s="1"/>
  <c r="BO126"/>
  <c r="BQ126" s="1"/>
  <c r="BW135"/>
  <c r="BY135" s="1"/>
  <c r="BG135"/>
  <c r="BI135" s="1"/>
  <c r="BW128"/>
  <c r="BY128" s="1"/>
  <c r="BO128"/>
  <c r="BQ128" s="1"/>
  <c r="BG128"/>
  <c r="BI128" s="1"/>
  <c r="BW127"/>
  <c r="BY127" s="1"/>
  <c r="BW150"/>
  <c r="BY150" s="1"/>
  <c r="BO150"/>
  <c r="BQ150" s="1"/>
  <c r="BW137"/>
  <c r="BY137" s="1"/>
  <c r="BG137"/>
  <c r="BI137" s="1"/>
  <c r="BO131"/>
  <c r="BQ131" s="1"/>
  <c r="BW89"/>
  <c r="BY89" s="1"/>
  <c r="BW121"/>
  <c r="BY121" s="1"/>
  <c r="BW117"/>
  <c r="BY117" s="1"/>
  <c r="BW138"/>
  <c r="BY138" s="1"/>
  <c r="BO138"/>
  <c r="BQ138" s="1"/>
  <c r="BG138"/>
  <c r="BI138" s="1"/>
  <c r="BW134"/>
  <c r="BY134" s="1"/>
  <c r="BO134"/>
  <c r="BQ134" s="1"/>
  <c r="BG134"/>
  <c r="BI134" s="1"/>
  <c r="BW130"/>
  <c r="BY130" s="1"/>
  <c r="BO130"/>
  <c r="BQ130" s="1"/>
  <c r="BG130"/>
  <c r="BI130" s="1"/>
  <c r="BW123"/>
  <c r="BY123" s="1"/>
  <c r="BG123"/>
  <c r="BI123" s="1"/>
  <c r="BW119"/>
  <c r="BY119" s="1"/>
  <c r="BW115"/>
  <c r="BY115" s="1"/>
  <c r="BW125"/>
  <c r="BY125" s="1"/>
  <c r="BO125"/>
  <c r="BQ125" s="1"/>
  <c r="BG125"/>
  <c r="BI125" s="1"/>
  <c r="BO121"/>
  <c r="BQ121" s="1"/>
  <c r="BG121"/>
  <c r="BI121" s="1"/>
  <c r="BW57"/>
  <c r="BY57" s="1"/>
  <c r="BW61"/>
  <c r="BY61" s="1"/>
  <c r="BW65"/>
  <c r="BY65" s="1"/>
  <c r="BW69"/>
  <c r="BY69" s="1"/>
  <c r="BW73"/>
  <c r="BY73" s="1"/>
  <c r="BW77"/>
  <c r="BY77" s="1"/>
  <c r="BW81"/>
  <c r="BY81" s="1"/>
  <c r="BW85"/>
  <c r="BY85" s="1"/>
  <c r="BW124"/>
  <c r="BY124" s="1"/>
  <c r="BO124"/>
  <c r="BQ124" s="1"/>
  <c r="BG124"/>
  <c r="BI124" s="1"/>
  <c r="BW120"/>
  <c r="BY120" s="1"/>
  <c r="BO120"/>
  <c r="BQ120" s="1"/>
  <c r="BW116"/>
  <c r="BY116" s="1"/>
  <c r="BO116"/>
  <c r="BQ116" s="1"/>
  <c r="BW23"/>
  <c r="BY23" s="1"/>
  <c r="BO29"/>
  <c r="BQ29" s="1"/>
  <c r="BO31"/>
  <c r="BQ31" s="1"/>
  <c r="BO33"/>
  <c r="BQ33" s="1"/>
  <c r="BO35"/>
  <c r="BQ35" s="1"/>
  <c r="BO37"/>
  <c r="BQ37" s="1"/>
  <c r="BO39"/>
  <c r="BQ39" s="1"/>
  <c r="BO41"/>
  <c r="BQ41" s="1"/>
  <c r="BO43"/>
  <c r="BQ43" s="1"/>
  <c r="BO45"/>
  <c r="BQ45" s="1"/>
  <c r="BO47"/>
  <c r="BQ47" s="1"/>
  <c r="BO49"/>
  <c r="BQ49" s="1"/>
  <c r="BO51"/>
  <c r="BQ51" s="1"/>
  <c r="BO53"/>
  <c r="BQ53" s="1"/>
  <c r="BO55"/>
  <c r="BQ55" s="1"/>
  <c r="BO57"/>
  <c r="BQ57" s="1"/>
  <c r="BO59"/>
  <c r="BQ59" s="1"/>
  <c r="BO61"/>
  <c r="BQ61" s="1"/>
  <c r="BO63"/>
  <c r="BQ63" s="1"/>
  <c r="BO65"/>
  <c r="BQ65" s="1"/>
  <c r="BO67"/>
  <c r="BQ67" s="1"/>
  <c r="BO69"/>
  <c r="BQ69" s="1"/>
  <c r="BO71"/>
  <c r="BQ71" s="1"/>
  <c r="BO73"/>
  <c r="BQ73" s="1"/>
  <c r="BO75"/>
  <c r="BQ75" s="1"/>
  <c r="BO77"/>
  <c r="BQ77" s="1"/>
  <c r="BO79"/>
  <c r="BQ79" s="1"/>
  <c r="BO81"/>
  <c r="BQ81" s="1"/>
  <c r="BO83"/>
  <c r="BQ83" s="1"/>
  <c r="BO85"/>
  <c r="BQ85" s="1"/>
  <c r="BO87"/>
  <c r="BQ87" s="1"/>
  <c r="BO89"/>
  <c r="BQ89" s="1"/>
  <c r="BO91"/>
  <c r="BQ91" s="1"/>
  <c r="BO93"/>
  <c r="BQ93" s="1"/>
  <c r="BO95"/>
  <c r="BQ95" s="1"/>
  <c r="BO97"/>
  <c r="BQ97" s="1"/>
  <c r="BO99"/>
  <c r="BQ99" s="1"/>
  <c r="BO101"/>
  <c r="BQ101" s="1"/>
  <c r="BO103"/>
  <c r="BQ103" s="1"/>
  <c r="BO105"/>
  <c r="BQ105" s="1"/>
  <c r="BO107"/>
  <c r="BQ107" s="1"/>
  <c r="BO109"/>
  <c r="BQ109" s="1"/>
  <c r="BO111"/>
  <c r="BQ111" s="1"/>
  <c r="BW35"/>
  <c r="BY35" s="1"/>
  <c r="BW39"/>
  <c r="BY39" s="1"/>
  <c r="BW43"/>
  <c r="BY43" s="1"/>
  <c r="BW47"/>
  <c r="BY47" s="1"/>
  <c r="BW51"/>
  <c r="BY51" s="1"/>
  <c r="BW55"/>
  <c r="BY55" s="1"/>
  <c r="BW59"/>
  <c r="BY59" s="1"/>
  <c r="BW63"/>
  <c r="BY63" s="1"/>
  <c r="BW67"/>
  <c r="BY67" s="1"/>
  <c r="BW71"/>
  <c r="BY71" s="1"/>
  <c r="BW75"/>
  <c r="BY75" s="1"/>
  <c r="BW79"/>
  <c r="BY79" s="1"/>
  <c r="BW83"/>
  <c r="BY83" s="1"/>
  <c r="BW87"/>
  <c r="BY87" s="1"/>
  <c r="H3"/>
  <c r="BW3"/>
  <c r="BY3" s="1"/>
  <c r="BW7"/>
  <c r="BY7" s="1"/>
  <c r="BW11"/>
  <c r="BY11" s="1"/>
  <c r="BW15"/>
  <c r="BY15" s="1"/>
  <c r="BW19"/>
  <c r="BY19" s="1"/>
  <c r="BW93"/>
  <c r="BY93" s="1"/>
  <c r="BW95"/>
  <c r="BY95" s="1"/>
  <c r="BW97"/>
  <c r="BY97" s="1"/>
  <c r="BW99"/>
  <c r="BY99" s="1"/>
  <c r="BW101"/>
  <c r="BY101" s="1"/>
  <c r="BW103"/>
  <c r="BY103" s="1"/>
  <c r="BW105"/>
  <c r="BY105" s="1"/>
  <c r="BW107"/>
  <c r="BY107" s="1"/>
  <c r="BW109"/>
  <c r="BY109" s="1"/>
  <c r="BW111"/>
  <c r="BY111" s="1"/>
  <c r="BO30"/>
  <c r="BQ30" s="1"/>
  <c r="BO32"/>
  <c r="BQ32" s="1"/>
  <c r="BO34"/>
  <c r="BQ34" s="1"/>
  <c r="BO36"/>
  <c r="BQ36" s="1"/>
  <c r="BO38"/>
  <c r="BQ38" s="1"/>
  <c r="BO40"/>
  <c r="BQ40" s="1"/>
  <c r="BO42"/>
  <c r="BQ42" s="1"/>
  <c r="BO44"/>
  <c r="BQ44" s="1"/>
  <c r="BO46"/>
  <c r="BQ46" s="1"/>
  <c r="BO48"/>
  <c r="BQ48" s="1"/>
  <c r="BO50"/>
  <c r="BQ50" s="1"/>
  <c r="BO52"/>
  <c r="BQ52" s="1"/>
  <c r="BO54"/>
  <c r="BQ54" s="1"/>
  <c r="BO56"/>
  <c r="BQ56" s="1"/>
  <c r="BO58"/>
  <c r="BQ58" s="1"/>
  <c r="BO60"/>
  <c r="BQ60" s="1"/>
  <c r="BO62"/>
  <c r="BQ62" s="1"/>
  <c r="BO64"/>
  <c r="BQ64" s="1"/>
  <c r="BO66"/>
  <c r="BQ66" s="1"/>
  <c r="BO68"/>
  <c r="BQ68" s="1"/>
  <c r="BO70"/>
  <c r="BQ70" s="1"/>
  <c r="BO72"/>
  <c r="BQ72" s="1"/>
  <c r="BO74"/>
  <c r="BQ74" s="1"/>
  <c r="BO76"/>
  <c r="BQ76" s="1"/>
  <c r="BO78"/>
  <c r="BQ78" s="1"/>
  <c r="BO80"/>
  <c r="BQ80" s="1"/>
  <c r="BO82"/>
  <c r="BQ82" s="1"/>
  <c r="BO84"/>
  <c r="BQ84" s="1"/>
  <c r="BO86"/>
  <c r="BQ86" s="1"/>
  <c r="BO88"/>
  <c r="BQ88" s="1"/>
  <c r="BO90"/>
  <c r="BQ90" s="1"/>
  <c r="BO92"/>
  <c r="BQ92" s="1"/>
  <c r="BO94"/>
  <c r="BQ94" s="1"/>
  <c r="BO96"/>
  <c r="BQ96" s="1"/>
  <c r="BO98"/>
  <c r="BQ98" s="1"/>
  <c r="BO100"/>
  <c r="BQ100" s="1"/>
  <c r="BO102"/>
  <c r="BQ102" s="1"/>
  <c r="BO104"/>
  <c r="BQ104" s="1"/>
  <c r="BO106"/>
  <c r="BQ106" s="1"/>
  <c r="BO108"/>
  <c r="BQ108" s="1"/>
  <c r="BO110"/>
  <c r="BQ110" s="1"/>
  <c r="BO112"/>
  <c r="BQ112" s="1"/>
  <c r="BW2"/>
  <c r="BY2" s="1"/>
  <c r="BW4"/>
  <c r="BY4" s="1"/>
  <c r="BW6"/>
  <c r="BY6" s="1"/>
  <c r="BW8"/>
  <c r="BY8" s="1"/>
  <c r="BW10"/>
  <c r="BY10" s="1"/>
  <c r="BW12"/>
  <c r="BY12" s="1"/>
  <c r="BW14"/>
  <c r="BY14" s="1"/>
  <c r="BW16"/>
  <c r="BY16" s="1"/>
  <c r="BW18"/>
  <c r="BY18" s="1"/>
  <c r="BW20"/>
  <c r="BY20" s="1"/>
  <c r="BW22"/>
  <c r="BY22" s="1"/>
  <c r="BW24"/>
  <c r="BY24" s="1"/>
  <c r="BW26"/>
  <c r="BY26" s="1"/>
  <c r="BW28"/>
  <c r="BY28" s="1"/>
  <c r="BW30"/>
  <c r="BY30" s="1"/>
  <c r="BW32"/>
  <c r="BY32" s="1"/>
  <c r="BW34"/>
  <c r="BY34" s="1"/>
  <c r="BW36"/>
  <c r="BY36" s="1"/>
  <c r="BW38"/>
  <c r="BY38" s="1"/>
  <c r="BW40"/>
  <c r="BY40" s="1"/>
  <c r="BW42"/>
  <c r="BY42" s="1"/>
  <c r="BW44"/>
  <c r="BY44" s="1"/>
  <c r="BW46"/>
  <c r="BY46" s="1"/>
  <c r="BW48"/>
  <c r="BY48" s="1"/>
  <c r="BW50"/>
  <c r="BY50" s="1"/>
  <c r="BW52"/>
  <c r="BY52" s="1"/>
  <c r="BW54"/>
  <c r="BY54" s="1"/>
  <c r="BW56"/>
  <c r="BY56" s="1"/>
  <c r="BW58"/>
  <c r="BY58" s="1"/>
  <c r="BW60"/>
  <c r="BY60" s="1"/>
  <c r="BW62"/>
  <c r="BY62" s="1"/>
  <c r="BW64"/>
  <c r="BY64" s="1"/>
  <c r="BW66"/>
  <c r="BY66" s="1"/>
  <c r="BW68"/>
  <c r="BY68" s="1"/>
  <c r="BW70"/>
  <c r="BY70" s="1"/>
  <c r="BW72"/>
  <c r="BY72" s="1"/>
  <c r="BW74"/>
  <c r="BY74" s="1"/>
  <c r="BW76"/>
  <c r="BY76" s="1"/>
  <c r="BW78"/>
  <c r="BY78" s="1"/>
  <c r="BW80"/>
  <c r="BY80" s="1"/>
  <c r="BW82"/>
  <c r="BY82" s="1"/>
  <c r="BW84"/>
  <c r="BY84" s="1"/>
  <c r="BW86"/>
  <c r="BY86" s="1"/>
  <c r="BW88"/>
  <c r="BY88" s="1"/>
  <c r="BW90"/>
  <c r="BY90" s="1"/>
  <c r="BW92"/>
  <c r="BY92" s="1"/>
  <c r="BW94"/>
  <c r="BY94" s="1"/>
  <c r="BW96"/>
  <c r="BY96" s="1"/>
  <c r="BW98"/>
  <c r="BY98" s="1"/>
  <c r="BW100"/>
  <c r="BY100" s="1"/>
  <c r="BW102"/>
  <c r="BY102" s="1"/>
  <c r="BW104"/>
  <c r="BY104" s="1"/>
  <c r="BW106"/>
  <c r="BY106" s="1"/>
  <c r="BW108"/>
  <c r="BY108" s="1"/>
  <c r="BW110"/>
  <c r="BY110" s="1"/>
  <c r="BW112"/>
  <c r="BY112" s="1"/>
  <c r="BO4"/>
  <c r="BQ4" s="1"/>
  <c r="BO8"/>
  <c r="BQ8" s="1"/>
  <c r="BO12"/>
  <c r="BQ12" s="1"/>
  <c r="BO16"/>
  <c r="BQ16" s="1"/>
  <c r="BO20"/>
  <c r="BQ20" s="1"/>
  <c r="BO24"/>
  <c r="BQ24" s="1"/>
  <c r="BO28"/>
  <c r="BQ28" s="1"/>
  <c r="BO2"/>
  <c r="BQ2" s="1"/>
  <c r="BO6"/>
  <c r="BQ6" s="1"/>
  <c r="BO10"/>
  <c r="BQ10" s="1"/>
  <c r="BO14"/>
  <c r="BQ14" s="1"/>
  <c r="BO18"/>
  <c r="BQ18" s="1"/>
  <c r="BO22"/>
  <c r="BQ22" s="1"/>
  <c r="BO26"/>
  <c r="BQ26" s="1"/>
  <c r="BY1"/>
  <c r="BY5"/>
  <c r="BY9"/>
  <c r="BY13"/>
  <c r="BY17"/>
  <c r="BY21"/>
  <c r="BY25"/>
  <c r="BY27"/>
  <c r="BY29"/>
  <c r="BY31"/>
  <c r="BY33"/>
  <c r="BY37"/>
  <c r="BY41"/>
  <c r="BY45"/>
  <c r="BY49"/>
  <c r="BY53"/>
  <c r="BY91"/>
  <c r="BQ1"/>
  <c r="BQ3"/>
  <c r="BQ5"/>
  <c r="BQ7"/>
  <c r="BQ9"/>
  <c r="BQ11"/>
  <c r="BQ13"/>
  <c r="BQ15"/>
  <c r="BQ17"/>
  <c r="BQ19"/>
  <c r="H21"/>
  <c r="H24"/>
  <c r="H12"/>
  <c r="H4"/>
  <c r="P72"/>
  <c r="P10"/>
  <c r="P37"/>
  <c r="P12"/>
  <c r="P81"/>
  <c r="P71"/>
  <c r="P92"/>
  <c r="H20"/>
  <c r="H16"/>
  <c r="H8"/>
  <c r="H5"/>
  <c r="P69"/>
  <c r="P16"/>
  <c r="P7"/>
  <c r="P53"/>
  <c r="P35"/>
  <c r="P87"/>
  <c r="P64"/>
  <c r="P110"/>
  <c r="P67"/>
  <c r="P34"/>
  <c r="P32"/>
  <c r="P74"/>
  <c r="P96"/>
  <c r="P93"/>
  <c r="P54"/>
  <c r="P99"/>
  <c r="P85"/>
  <c r="P88"/>
  <c r="P45"/>
  <c r="P63"/>
  <c r="P104"/>
  <c r="P22"/>
  <c r="H49"/>
  <c r="H47"/>
  <c r="H45"/>
  <c r="H43"/>
  <c r="H41"/>
  <c r="H39"/>
  <c r="H37"/>
  <c r="H35"/>
  <c r="H33"/>
  <c r="H31"/>
  <c r="H29"/>
  <c r="H27"/>
  <c r="P80"/>
  <c r="P48"/>
  <c r="P66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22"/>
  <c r="H18"/>
  <c r="H14"/>
  <c r="H10"/>
  <c r="H6"/>
  <c r="H2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50"/>
  <c r="H48"/>
  <c r="H46"/>
  <c r="H44"/>
  <c r="H42"/>
  <c r="H40"/>
  <c r="H38"/>
  <c r="H36"/>
  <c r="H34"/>
  <c r="H32"/>
  <c r="H30"/>
  <c r="H28"/>
  <c r="H26"/>
  <c r="H1"/>
</calcChain>
</file>

<file path=xl/sharedStrings.xml><?xml version="1.0" encoding="utf-8"?>
<sst xmlns="http://schemas.openxmlformats.org/spreadsheetml/2006/main" count="16363" uniqueCount="134">
  <si>
    <t>+</t>
    <phoneticPr fontId="2"/>
  </si>
  <si>
    <t>=</t>
    <phoneticPr fontId="2"/>
  </si>
  <si>
    <t>-</t>
    <phoneticPr fontId="2"/>
  </si>
  <si>
    <t>×</t>
    <phoneticPr fontId="2"/>
  </si>
  <si>
    <t>÷</t>
    <phoneticPr fontId="2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</si>
  <si>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</si>
  <si>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</si>
  <si>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</si>
  <si>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</si>
  <si>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</si>
  <si>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</si>
  <si>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</si>
  <si>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</si>
  <si>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</si>
  <si>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</si>
  <si>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</si>
  <si>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</si>
  <si>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</si>
  <si>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</si>
  <si>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</si>
  <si>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</si>
  <si>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</si>
  <si>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</si>
  <si>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</si>
  <si>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</si>
  <si>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</si>
  <si>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</si>
  <si>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</si>
  <si>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</si>
  <si>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</si>
  <si>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</si>
  <si>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</si>
  <si>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</si>
  <si>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（29）</t>
  </si>
  <si>
    <t>（30）</t>
  </si>
  <si>
    <t>（31）</t>
  </si>
  <si>
    <t>（32）</t>
  </si>
  <si>
    <t>（33）</t>
  </si>
  <si>
    <t>（34）</t>
  </si>
  <si>
    <t>（35）</t>
  </si>
  <si>
    <t>（36）</t>
  </si>
  <si>
    <t>（37）</t>
  </si>
  <si>
    <t>（38）</t>
  </si>
  <si>
    <t>（39）</t>
  </si>
  <si>
    <t>（40）</t>
  </si>
  <si>
    <t>（41）</t>
  </si>
  <si>
    <t>（42）</t>
  </si>
  <si>
    <t>（43）</t>
  </si>
  <si>
    <t>（44）</t>
  </si>
  <si>
    <t>（45）</t>
  </si>
  <si>
    <t>（46）</t>
  </si>
  <si>
    <t>（47）</t>
  </si>
  <si>
    <t>（48）</t>
  </si>
  <si>
    <t>（49）</t>
  </si>
  <si>
    <t>（50）</t>
  </si>
  <si>
    <t>（51）</t>
  </si>
  <si>
    <t>（52）</t>
  </si>
  <si>
    <t>（53）</t>
  </si>
  <si>
    <t>（54）</t>
  </si>
  <si>
    <t>（55）</t>
  </si>
  <si>
    <t>（56）</t>
  </si>
  <si>
    <t>（57）</t>
  </si>
  <si>
    <t>（58）</t>
  </si>
  <si>
    <t>（59）</t>
  </si>
  <si>
    <t>（60）</t>
  </si>
  <si>
    <t>（61）</t>
  </si>
  <si>
    <t>（62）</t>
  </si>
  <si>
    <t>（63）</t>
  </si>
  <si>
    <t>（64）</t>
  </si>
  <si>
    <t>（65）</t>
  </si>
  <si>
    <t>（66）</t>
  </si>
  <si>
    <t>（67）</t>
  </si>
  <si>
    <t>（68）</t>
  </si>
  <si>
    <t>（69）</t>
  </si>
  <si>
    <t>（70）</t>
  </si>
  <si>
    <t>（71）</t>
  </si>
  <si>
    <t>（72）</t>
  </si>
  <si>
    <t>（73）</t>
  </si>
  <si>
    <t>（74）</t>
  </si>
  <si>
    <t>・・・</t>
    <phoneticPr fontId="2"/>
  </si>
  <si>
    <t>（75）</t>
  </si>
  <si>
    <t>（76）</t>
  </si>
  <si>
    <t>（77）</t>
  </si>
  <si>
    <t>（78）</t>
  </si>
  <si>
    <t>（79）</t>
  </si>
  <si>
    <t>（80）</t>
  </si>
  <si>
    <t>（81）</t>
  </si>
  <si>
    <t>（82）</t>
  </si>
  <si>
    <t>（83）</t>
  </si>
  <si>
    <t>（84）</t>
  </si>
  <si>
    <t>（85）</t>
  </si>
  <si>
    <t>（86）</t>
  </si>
  <si>
    <t>（87）</t>
  </si>
  <si>
    <t>（88）</t>
  </si>
  <si>
    <t>（89）</t>
  </si>
  <si>
    <t>（90）</t>
  </si>
  <si>
    <t>（91）</t>
  </si>
  <si>
    <t>（92）</t>
  </si>
  <si>
    <t>（93）</t>
  </si>
  <si>
    <t>（94）</t>
  </si>
  <si>
    <t>（95）</t>
  </si>
  <si>
    <t>（96）</t>
  </si>
  <si>
    <t>（97）</t>
  </si>
  <si>
    <t>（98）</t>
  </si>
  <si>
    <t>（99）</t>
  </si>
  <si>
    <t>（100）</t>
  </si>
  <si>
    <t>+</t>
    <phoneticPr fontId="2"/>
  </si>
  <si>
    <t>=</t>
    <phoneticPr fontId="2"/>
  </si>
  <si>
    <t>-</t>
    <phoneticPr fontId="2"/>
  </si>
  <si>
    <t>×</t>
    <phoneticPr fontId="2"/>
  </si>
  <si>
    <t>÷</t>
    <phoneticPr fontId="2"/>
  </si>
  <si>
    <t>・・・</t>
    <phoneticPr fontId="2"/>
  </si>
  <si>
    <r>
      <rPr>
        <b/>
        <sz val="14"/>
        <rFont val="ＭＳ Ｐゴシック"/>
        <family val="3"/>
        <charset val="128"/>
        <scheme val="minor"/>
      </rPr>
      <t>①</t>
    </r>
    <r>
      <rPr>
        <b/>
        <sz val="11"/>
        <rFont val="ＭＳ Ｐゴシック"/>
        <family val="3"/>
        <charset val="128"/>
        <scheme val="minor"/>
      </rPr>
      <t>　２けた+２けた</t>
    </r>
    <phoneticPr fontId="2"/>
  </si>
  <si>
    <r>
      <rPr>
        <b/>
        <sz val="14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　３けた+３けた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</si>
  <si>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④</t>
    </r>
    <r>
      <rPr>
        <b/>
        <sz val="11"/>
        <rFont val="ＭＳ Ｐゴシック"/>
        <family val="3"/>
        <charset val="128"/>
        <scheme val="minor"/>
      </rPr>
      <t>　３けた-３けた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</si>
  <si>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⑤</t>
    </r>
    <r>
      <rPr>
        <b/>
        <sz val="11"/>
        <rFont val="ＭＳ Ｐゴシック"/>
        <family val="3"/>
        <charset val="128"/>
        <scheme val="minor"/>
      </rPr>
      <t>　２けた×１けた</t>
    </r>
    <phoneticPr fontId="2"/>
  </si>
  <si>
    <r>
      <rPr>
        <b/>
        <sz val="14"/>
        <rFont val="ＭＳ Ｐゴシック"/>
        <family val="3"/>
        <charset val="128"/>
        <scheme val="minor"/>
      </rPr>
      <t>⑥</t>
    </r>
    <r>
      <rPr>
        <b/>
        <sz val="11"/>
        <rFont val="ＭＳ Ｐゴシック"/>
        <family val="3"/>
        <charset val="128"/>
        <scheme val="minor"/>
      </rPr>
      <t>　２けた×２けた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</si>
  <si>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⑦</t>
    </r>
    <r>
      <rPr>
        <b/>
        <sz val="11"/>
        <rFont val="ＭＳ Ｐゴシック"/>
        <family val="3"/>
        <charset val="128"/>
        <scheme val="minor"/>
      </rPr>
      <t>　３けた×２けた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</si>
  <si>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⑧</t>
    </r>
    <r>
      <rPr>
        <b/>
        <sz val="11"/>
        <rFont val="ＭＳ Ｐゴシック"/>
        <family val="3"/>
        <charset val="128"/>
        <scheme val="minor"/>
      </rPr>
      <t>　３けた×３けた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</si>
  <si>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⑨</t>
    </r>
    <r>
      <rPr>
        <b/>
        <sz val="11"/>
        <rFont val="ＭＳ Ｐゴシック"/>
        <family val="3"/>
        <charset val="128"/>
        <scheme val="minor"/>
      </rPr>
      <t>　３けた÷１けた</t>
    </r>
    <phoneticPr fontId="2"/>
  </si>
  <si>
    <r>
      <rPr>
        <b/>
        <sz val="14"/>
        <rFont val="ＭＳ Ｐゴシック"/>
        <family val="3"/>
        <charset val="128"/>
        <scheme val="minor"/>
      </rPr>
      <t>⑩</t>
    </r>
    <r>
      <rPr>
        <b/>
        <sz val="11"/>
        <rFont val="ＭＳ Ｐゴシック"/>
        <family val="3"/>
        <charset val="128"/>
        <scheme val="minor"/>
      </rPr>
      <t>　３けた÷２けた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</si>
  <si>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⑪</t>
    </r>
    <r>
      <rPr>
        <b/>
        <sz val="11"/>
        <rFont val="ＭＳ Ｐゴシック"/>
        <family val="3"/>
        <charset val="128"/>
        <scheme val="minor"/>
      </rPr>
      <t>　４けた÷２けた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</si>
  <si>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②</t>
    </r>
    <r>
      <rPr>
        <b/>
        <sz val="11"/>
        <rFont val="ＭＳ Ｐゴシック"/>
        <family val="3"/>
        <charset val="128"/>
        <scheme val="minor"/>
      </rPr>
      <t>　２けた-２けた</t>
    </r>
    <phoneticPr fontId="2"/>
  </si>
  <si>
    <r>
      <rPr>
        <b/>
        <sz val="14"/>
        <rFont val="ＭＳ Ｐゴシック"/>
        <family val="3"/>
        <charset val="128"/>
        <scheme val="minor"/>
      </rPr>
      <t>①</t>
    </r>
    <r>
      <rPr>
        <b/>
        <sz val="11"/>
        <rFont val="ＭＳ Ｐゴシック"/>
        <family val="3"/>
        <charset val="128"/>
        <scheme val="minor"/>
      </rPr>
      <t>　2けた+2けた</t>
    </r>
    <phoneticPr fontId="2"/>
  </si>
  <si>
    <r>
      <rPr>
        <b/>
        <sz val="14"/>
        <rFont val="ＭＳ Ｐゴシック"/>
        <family val="3"/>
        <charset val="128"/>
        <scheme val="minor"/>
      </rPr>
      <t>②</t>
    </r>
    <r>
      <rPr>
        <b/>
        <sz val="11"/>
        <rFont val="ＭＳ Ｐゴシック"/>
        <family val="3"/>
        <charset val="128"/>
        <scheme val="minor"/>
      </rPr>
      <t>　2けた-2けた</t>
    </r>
    <phoneticPr fontId="2"/>
  </si>
  <si>
    <r>
      <rPr>
        <b/>
        <sz val="14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　3けた+3けた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</si>
  <si>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④</t>
    </r>
    <r>
      <rPr>
        <b/>
        <sz val="11"/>
        <rFont val="ＭＳ Ｐゴシック"/>
        <family val="3"/>
        <charset val="128"/>
        <scheme val="minor"/>
      </rPr>
      <t>　3けた-3けた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</si>
  <si>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⑤</t>
    </r>
    <r>
      <rPr>
        <b/>
        <sz val="11"/>
        <rFont val="ＭＳ Ｐゴシック"/>
        <family val="3"/>
        <charset val="128"/>
        <scheme val="minor"/>
      </rPr>
      <t>　2けた×1けた</t>
    </r>
    <phoneticPr fontId="2"/>
  </si>
  <si>
    <r>
      <rPr>
        <b/>
        <sz val="14"/>
        <rFont val="ＭＳ Ｐゴシック"/>
        <family val="3"/>
        <charset val="128"/>
        <scheme val="minor"/>
      </rPr>
      <t>⑥</t>
    </r>
    <r>
      <rPr>
        <b/>
        <sz val="11"/>
        <rFont val="ＭＳ Ｐゴシック"/>
        <family val="3"/>
        <charset val="128"/>
        <scheme val="minor"/>
      </rPr>
      <t>　2けた×2けた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</si>
  <si>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⑦</t>
    </r>
    <r>
      <rPr>
        <b/>
        <sz val="11"/>
        <rFont val="ＭＳ Ｐゴシック"/>
        <family val="3"/>
        <charset val="128"/>
        <scheme val="minor"/>
      </rPr>
      <t>　3けた×2けた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</si>
  <si>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⑧</t>
    </r>
    <r>
      <rPr>
        <b/>
        <sz val="11"/>
        <rFont val="ＭＳ Ｐゴシック"/>
        <family val="3"/>
        <charset val="128"/>
        <scheme val="minor"/>
      </rPr>
      <t>　3けた×3けた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</si>
  <si>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⑨</t>
    </r>
    <r>
      <rPr>
        <b/>
        <sz val="11"/>
        <rFont val="ＭＳ Ｐゴシック"/>
        <family val="3"/>
        <charset val="128"/>
        <scheme val="minor"/>
      </rPr>
      <t>　3けた÷1けた</t>
    </r>
    <phoneticPr fontId="2"/>
  </si>
  <si>
    <r>
      <rPr>
        <b/>
        <sz val="14"/>
        <rFont val="ＭＳ Ｐゴシック"/>
        <family val="3"/>
        <charset val="128"/>
        <scheme val="minor"/>
      </rPr>
      <t>⑩</t>
    </r>
    <r>
      <rPr>
        <b/>
        <sz val="11"/>
        <rFont val="ＭＳ Ｐゴシック"/>
        <family val="3"/>
        <charset val="128"/>
        <scheme val="minor"/>
      </rPr>
      <t>　3けた÷2けた　筆算</t>
    </r>
    <rPh sb="10" eb="12">
      <t>ヒッサン</t>
    </rPh>
    <phoneticPr fontId="2"/>
  </si>
  <si>
    <r>
      <rPr>
        <b/>
        <sz val="14"/>
        <rFont val="ＭＳ Ｐゴシック"/>
        <family val="3"/>
        <charset val="128"/>
        <scheme val="minor"/>
      </rPr>
      <t>⑪</t>
    </r>
    <r>
      <rPr>
        <b/>
        <sz val="11"/>
        <rFont val="ＭＳ Ｐゴシック"/>
        <family val="3"/>
        <charset val="128"/>
        <scheme val="minor"/>
      </rPr>
      <t>　4けた÷2けた　筆算</t>
    </r>
    <rPh sb="10" eb="12">
      <t>ヒッサン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</si>
</sst>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49" fontId="6" fillId="0" borderId="0" xfId="0" applyNumberFormat="1" applyFont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4" fillId="0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</xdr:row>
      <xdr:rowOff>47625</xdr:rowOff>
    </xdr:from>
    <xdr:to>
      <xdr:col>6</xdr:col>
      <xdr:colOff>511969</xdr:colOff>
      <xdr:row>3</xdr:row>
      <xdr:rowOff>107156</xdr:rowOff>
    </xdr:to>
    <xdr:sp macro="" textlink="">
      <xdr:nvSpPr>
        <xdr:cNvPr id="2" name="五角形 1"/>
        <xdr:cNvSpPr/>
      </xdr:nvSpPr>
      <xdr:spPr>
        <a:xfrm>
          <a:off x="1512093" y="345281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30</xdr:col>
      <xdr:colOff>47624</xdr:colOff>
      <xdr:row>1</xdr:row>
      <xdr:rowOff>47625</xdr:rowOff>
    </xdr:from>
    <xdr:to>
      <xdr:col>30</xdr:col>
      <xdr:colOff>523875</xdr:colOff>
      <xdr:row>3</xdr:row>
      <xdr:rowOff>107156</xdr:rowOff>
    </xdr:to>
    <xdr:sp macro="" textlink="">
      <xdr:nvSpPr>
        <xdr:cNvPr id="6" name="五角形 5"/>
        <xdr:cNvSpPr/>
      </xdr:nvSpPr>
      <xdr:spPr>
        <a:xfrm>
          <a:off x="10084593" y="345281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130966</xdr:colOff>
      <xdr:row>1</xdr:row>
      <xdr:rowOff>47625</xdr:rowOff>
    </xdr:from>
    <xdr:to>
      <xdr:col>24</xdr:col>
      <xdr:colOff>607217</xdr:colOff>
      <xdr:row>3</xdr:row>
      <xdr:rowOff>107156</xdr:rowOff>
    </xdr:to>
    <xdr:sp macro="" textlink="">
      <xdr:nvSpPr>
        <xdr:cNvPr id="7" name="五角形 6"/>
        <xdr:cNvSpPr/>
      </xdr:nvSpPr>
      <xdr:spPr>
        <a:xfrm>
          <a:off x="8000997" y="345281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178592</xdr:colOff>
      <xdr:row>1</xdr:row>
      <xdr:rowOff>47625</xdr:rowOff>
    </xdr:from>
    <xdr:to>
      <xdr:col>36</xdr:col>
      <xdr:colOff>654842</xdr:colOff>
      <xdr:row>3</xdr:row>
      <xdr:rowOff>107156</xdr:rowOff>
    </xdr:to>
    <xdr:sp macro="" textlink="">
      <xdr:nvSpPr>
        <xdr:cNvPr id="8" name="五角形 7"/>
        <xdr:cNvSpPr/>
      </xdr:nvSpPr>
      <xdr:spPr>
        <a:xfrm>
          <a:off x="12382498" y="345281"/>
          <a:ext cx="476250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166685</xdr:colOff>
      <xdr:row>1</xdr:row>
      <xdr:rowOff>47624</xdr:rowOff>
    </xdr:from>
    <xdr:to>
      <xdr:col>42</xdr:col>
      <xdr:colOff>642936</xdr:colOff>
      <xdr:row>3</xdr:row>
      <xdr:rowOff>107155</xdr:rowOff>
    </xdr:to>
    <xdr:sp macro="" textlink="">
      <xdr:nvSpPr>
        <xdr:cNvPr id="9" name="五角形 8"/>
        <xdr:cNvSpPr/>
      </xdr:nvSpPr>
      <xdr:spPr>
        <a:xfrm>
          <a:off x="14608966" y="345280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130966</xdr:colOff>
      <xdr:row>1</xdr:row>
      <xdr:rowOff>59531</xdr:rowOff>
    </xdr:from>
    <xdr:to>
      <xdr:col>48</xdr:col>
      <xdr:colOff>607217</xdr:colOff>
      <xdr:row>3</xdr:row>
      <xdr:rowOff>119062</xdr:rowOff>
    </xdr:to>
    <xdr:sp macro="" textlink="">
      <xdr:nvSpPr>
        <xdr:cNvPr id="10" name="五角形 9"/>
        <xdr:cNvSpPr/>
      </xdr:nvSpPr>
      <xdr:spPr>
        <a:xfrm>
          <a:off x="16811622" y="357187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54</xdr:col>
      <xdr:colOff>59528</xdr:colOff>
      <xdr:row>1</xdr:row>
      <xdr:rowOff>59530</xdr:rowOff>
    </xdr:from>
    <xdr:to>
      <xdr:col>55</xdr:col>
      <xdr:colOff>107154</xdr:colOff>
      <xdr:row>3</xdr:row>
      <xdr:rowOff>119061</xdr:rowOff>
    </xdr:to>
    <xdr:sp macro="" textlink="">
      <xdr:nvSpPr>
        <xdr:cNvPr id="11" name="五角形 10"/>
        <xdr:cNvSpPr/>
      </xdr:nvSpPr>
      <xdr:spPr>
        <a:xfrm>
          <a:off x="18907122" y="357186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63</xdr:col>
      <xdr:colOff>11903</xdr:colOff>
      <xdr:row>1</xdr:row>
      <xdr:rowOff>47626</xdr:rowOff>
    </xdr:from>
    <xdr:to>
      <xdr:col>64</xdr:col>
      <xdr:colOff>202404</xdr:colOff>
      <xdr:row>3</xdr:row>
      <xdr:rowOff>107157</xdr:rowOff>
    </xdr:to>
    <xdr:sp macro="" textlink="">
      <xdr:nvSpPr>
        <xdr:cNvPr id="12" name="五角形 11"/>
        <xdr:cNvSpPr/>
      </xdr:nvSpPr>
      <xdr:spPr>
        <a:xfrm>
          <a:off x="21609841" y="345282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70</xdr:col>
      <xdr:colOff>166685</xdr:colOff>
      <xdr:row>1</xdr:row>
      <xdr:rowOff>59531</xdr:rowOff>
    </xdr:from>
    <xdr:to>
      <xdr:col>71</xdr:col>
      <xdr:colOff>214311</xdr:colOff>
      <xdr:row>3</xdr:row>
      <xdr:rowOff>119062</xdr:rowOff>
    </xdr:to>
    <xdr:sp macro="" textlink="">
      <xdr:nvSpPr>
        <xdr:cNvPr id="13" name="五角形 12"/>
        <xdr:cNvSpPr/>
      </xdr:nvSpPr>
      <xdr:spPr>
        <a:xfrm>
          <a:off x="24074435" y="357187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71437</xdr:colOff>
      <xdr:row>1</xdr:row>
      <xdr:rowOff>47625</xdr:rowOff>
    </xdr:from>
    <xdr:to>
      <xdr:col>12</xdr:col>
      <xdr:colOff>547688</xdr:colOff>
      <xdr:row>3</xdr:row>
      <xdr:rowOff>107156</xdr:rowOff>
    </xdr:to>
    <xdr:sp macro="" textlink="">
      <xdr:nvSpPr>
        <xdr:cNvPr id="14" name="五角形 13"/>
        <xdr:cNvSpPr/>
      </xdr:nvSpPr>
      <xdr:spPr>
        <a:xfrm>
          <a:off x="3667125" y="345281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83343</xdr:colOff>
      <xdr:row>1</xdr:row>
      <xdr:rowOff>47625</xdr:rowOff>
    </xdr:from>
    <xdr:to>
      <xdr:col>18</xdr:col>
      <xdr:colOff>559594</xdr:colOff>
      <xdr:row>3</xdr:row>
      <xdr:rowOff>107156</xdr:rowOff>
    </xdr:to>
    <xdr:sp macro="" textlink="">
      <xdr:nvSpPr>
        <xdr:cNvPr id="15" name="五角形 14"/>
        <xdr:cNvSpPr/>
      </xdr:nvSpPr>
      <xdr:spPr>
        <a:xfrm>
          <a:off x="5798343" y="345281"/>
          <a:ext cx="476251" cy="440531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U270"/>
  <sheetViews>
    <sheetView view="pageBreakPreview" zoomScale="80" zoomScaleNormal="100" zoomScaleSheetLayoutView="80" workbookViewId="0">
      <selection activeCell="M6" sqref="M6"/>
    </sheetView>
  </sheetViews>
  <sheetFormatPr defaultRowHeight="13.5"/>
  <cols>
    <col min="1" max="1" width="4" style="8" customWidth="1"/>
    <col min="2" max="2" width="4" style="9" hidden="1" customWidth="1"/>
    <col min="3" max="3" width="4" style="7" customWidth="1"/>
    <col min="4" max="4" width="3.625" style="8" customWidth="1"/>
    <col min="5" max="5" width="4" style="7" customWidth="1"/>
    <col min="6" max="6" width="3.625" style="8" customWidth="1"/>
    <col min="7" max="7" width="8.375" style="14" customWidth="1"/>
    <col min="8" max="8" width="4" style="8" customWidth="1"/>
    <col min="9" max="9" width="4" style="7" customWidth="1"/>
    <col min="10" max="10" width="3.625" style="8" customWidth="1"/>
    <col min="11" max="11" width="4" style="7" customWidth="1"/>
    <col min="12" max="12" width="3.625" style="8" customWidth="1"/>
    <col min="13" max="13" width="8.375" style="14" customWidth="1"/>
    <col min="14" max="14" width="4" style="8" customWidth="1"/>
    <col min="15" max="15" width="4" style="7" customWidth="1"/>
    <col min="16" max="16" width="3.625" style="8" customWidth="1"/>
    <col min="17" max="17" width="4" style="7" customWidth="1"/>
    <col min="18" max="18" width="3.625" style="8" customWidth="1"/>
    <col min="19" max="19" width="8.375" style="14" customWidth="1"/>
    <col min="20" max="20" width="4" style="8" customWidth="1"/>
    <col min="21" max="21" width="4.5" style="7" customWidth="1"/>
    <col min="22" max="22" width="3.625" style="8" customWidth="1"/>
    <col min="23" max="23" width="4.5" style="7" customWidth="1"/>
    <col min="24" max="24" width="3.125" style="8" customWidth="1"/>
    <col min="25" max="25" width="9" style="14" customWidth="1"/>
    <col min="26" max="26" width="4" style="8" customWidth="1"/>
    <col min="27" max="27" width="4" style="7" customWidth="1"/>
    <col min="28" max="28" width="3.625" style="8" customWidth="1"/>
    <col min="29" max="29" width="4" style="7" customWidth="1"/>
    <col min="30" max="30" width="3.625" style="8" customWidth="1"/>
    <col min="31" max="31" width="9" style="14" customWidth="1"/>
    <col min="32" max="32" width="4" style="8" customWidth="1"/>
    <col min="33" max="33" width="4" style="7" customWidth="1"/>
    <col min="34" max="34" width="3.625" style="8" customWidth="1"/>
    <col min="35" max="35" width="4" style="7" customWidth="1"/>
    <col min="36" max="36" width="3.625" style="8" customWidth="1"/>
    <col min="37" max="37" width="9" style="14" customWidth="1"/>
    <col min="38" max="38" width="4" style="8" customWidth="1"/>
    <col min="39" max="39" width="4.5" style="7" customWidth="1"/>
    <col min="40" max="40" width="3.625" style="8" customWidth="1"/>
    <col min="41" max="41" width="4.5" style="7" customWidth="1"/>
    <col min="42" max="42" width="3.625" style="8" customWidth="1"/>
    <col min="43" max="43" width="9" style="14"/>
    <col min="44" max="44" width="4" style="8" customWidth="1"/>
    <col min="45" max="45" width="4.5" style="7" customWidth="1"/>
    <col min="46" max="46" width="3.625" style="8" customWidth="1"/>
    <col min="47" max="47" width="4.5" style="7" customWidth="1"/>
    <col min="48" max="48" width="3.625" style="8" customWidth="1"/>
    <col min="49" max="49" width="9" style="14"/>
    <col min="50" max="50" width="4" style="8" customWidth="1"/>
    <col min="51" max="51" width="4" style="7" customWidth="1"/>
    <col min="52" max="52" width="3.625" style="8" customWidth="1"/>
    <col min="53" max="53" width="4" style="7" customWidth="1"/>
    <col min="54" max="54" width="3.625" style="8" customWidth="1"/>
    <col min="55" max="55" width="5.625" style="14" customWidth="1"/>
    <col min="56" max="56" width="3.75" style="14" customWidth="1"/>
    <col min="57" max="57" width="2.75" style="14" customWidth="1"/>
    <col min="58" max="58" width="4" style="8" customWidth="1"/>
    <col min="59" max="59" width="4" style="7" customWidth="1"/>
    <col min="60" max="60" width="3.625" style="8" customWidth="1"/>
    <col min="61" max="61" width="4" style="7" customWidth="1"/>
    <col min="62" max="62" width="3.625" style="8" customWidth="1"/>
    <col min="63" max="63" width="4.5" style="14" customWidth="1"/>
    <col min="64" max="64" width="3.75" style="14" customWidth="1"/>
    <col min="65" max="65" width="4.5" style="14" customWidth="1"/>
    <col min="66" max="66" width="4" style="8" customWidth="1"/>
    <col min="67" max="67" width="6.75" style="7" customWidth="1"/>
    <col min="68" max="68" width="3.625" style="8" customWidth="1"/>
    <col min="69" max="69" width="4" style="7" customWidth="1"/>
    <col min="70" max="70" width="3.625" style="8" customWidth="1"/>
    <col min="71" max="71" width="5.625" style="14" customWidth="1"/>
    <col min="72" max="72" width="3.75" style="14" customWidth="1"/>
    <col min="73" max="73" width="4.5" style="14" customWidth="1"/>
    <col min="74" max="76" width="4.5" style="7" customWidth="1"/>
    <col min="77" max="16384" width="9" style="7"/>
  </cols>
  <sheetData>
    <row r="1" spans="1:73" s="13" customFormat="1" ht="23.25" customHeight="1" thickBot="1">
      <c r="A1" s="10" t="s">
        <v>123</v>
      </c>
      <c r="B1" s="11"/>
      <c r="C1" s="11"/>
      <c r="D1" s="11"/>
      <c r="E1" s="11"/>
      <c r="F1" s="11"/>
      <c r="G1" s="21"/>
      <c r="H1" s="10" t="s">
        <v>124</v>
      </c>
      <c r="I1" s="11"/>
      <c r="J1" s="11"/>
      <c r="K1" s="11"/>
      <c r="L1" s="11"/>
      <c r="M1" s="12"/>
      <c r="N1" s="28" t="s">
        <v>125</v>
      </c>
      <c r="O1" s="11"/>
      <c r="P1" s="11"/>
      <c r="Q1" s="11"/>
      <c r="R1" s="12"/>
      <c r="S1" s="21"/>
      <c r="T1" s="10" t="s">
        <v>126</v>
      </c>
      <c r="U1" s="11"/>
      <c r="V1" s="11"/>
      <c r="W1" s="11"/>
      <c r="X1" s="12"/>
      <c r="Y1" s="23"/>
      <c r="Z1" s="10" t="s">
        <v>127</v>
      </c>
      <c r="AA1" s="11"/>
      <c r="AB1" s="11"/>
      <c r="AC1" s="11"/>
      <c r="AD1" s="11"/>
      <c r="AE1" s="23"/>
      <c r="AF1" s="10" t="s">
        <v>128</v>
      </c>
      <c r="AG1" s="11"/>
      <c r="AH1" s="11"/>
      <c r="AI1" s="11"/>
      <c r="AJ1" s="11"/>
      <c r="AK1" s="23"/>
      <c r="AL1" s="10" t="s">
        <v>129</v>
      </c>
      <c r="AM1" s="11"/>
      <c r="AN1" s="11"/>
      <c r="AO1" s="11"/>
      <c r="AP1" s="11"/>
      <c r="AQ1" s="23"/>
      <c r="AR1" s="10" t="s">
        <v>130</v>
      </c>
      <c r="AS1" s="11"/>
      <c r="AT1" s="11"/>
      <c r="AU1" s="11"/>
      <c r="AV1" s="11"/>
      <c r="AW1" s="23"/>
      <c r="AX1" s="10" t="s">
        <v>131</v>
      </c>
      <c r="AY1" s="11"/>
      <c r="AZ1" s="11"/>
      <c r="BA1" s="11"/>
      <c r="BB1" s="11"/>
      <c r="BC1" s="23"/>
      <c r="BD1" s="23"/>
      <c r="BE1" s="23"/>
      <c r="BF1" s="10" t="s">
        <v>132</v>
      </c>
      <c r="BG1" s="11"/>
      <c r="BH1" s="11"/>
      <c r="BI1" s="11"/>
      <c r="BJ1" s="11"/>
      <c r="BK1" s="23"/>
      <c r="BL1" s="23"/>
      <c r="BM1" s="23"/>
      <c r="BN1" s="10" t="s">
        <v>133</v>
      </c>
      <c r="BO1" s="11"/>
      <c r="BP1" s="11"/>
      <c r="BQ1" s="11"/>
      <c r="BR1" s="11"/>
      <c r="BS1" s="23"/>
      <c r="BT1" s="23"/>
      <c r="BU1" s="21"/>
    </row>
    <row r="2" spans="1:73" s="17" customFormat="1" ht="15" customHeight="1">
      <c r="A2" s="15" t="s">
        <v>5</v>
      </c>
      <c r="B2" s="16">
        <f t="shared" ref="B2:B33" ca="1" si="0">RAND()</f>
        <v>0.83267218025290646</v>
      </c>
      <c r="C2" s="17">
        <v>92</v>
      </c>
      <c r="D2" s="18" t="s">
        <v>0</v>
      </c>
      <c r="E2" s="17">
        <v>11</v>
      </c>
      <c r="F2" s="18" t="s">
        <v>1</v>
      </c>
      <c r="G2" s="19">
        <f t="shared" ref="G2:G33" si="1">C2+E2</f>
        <v>103</v>
      </c>
      <c r="H2" s="15" t="s">
        <v>5</v>
      </c>
      <c r="I2" s="17">
        <v>87</v>
      </c>
      <c r="J2" s="18" t="s">
        <v>2</v>
      </c>
      <c r="K2" s="17">
        <v>57</v>
      </c>
      <c r="L2" s="18" t="s">
        <v>1</v>
      </c>
      <c r="M2" s="19">
        <f t="shared" ref="M2:M33" si="2">I2-K2</f>
        <v>30</v>
      </c>
      <c r="N2" s="15" t="s">
        <v>5</v>
      </c>
      <c r="O2" s="17">
        <v>502</v>
      </c>
      <c r="P2" s="18" t="s">
        <v>106</v>
      </c>
      <c r="Q2" s="17">
        <v>174</v>
      </c>
      <c r="R2" s="18" t="s">
        <v>1</v>
      </c>
      <c r="S2" s="19">
        <f>O2+Q2</f>
        <v>676</v>
      </c>
      <c r="T2" s="15" t="s">
        <v>5</v>
      </c>
      <c r="U2" s="17">
        <v>996</v>
      </c>
      <c r="V2" s="18" t="s">
        <v>2</v>
      </c>
      <c r="W2" s="17">
        <v>446</v>
      </c>
      <c r="X2" s="18" t="s">
        <v>1</v>
      </c>
      <c r="Y2" s="19">
        <f t="shared" ref="Y2:Y33" si="3">U2-W2</f>
        <v>550</v>
      </c>
      <c r="Z2" s="15" t="s">
        <v>5</v>
      </c>
      <c r="AA2" s="17">
        <v>88</v>
      </c>
      <c r="AB2" s="18" t="s">
        <v>3</v>
      </c>
      <c r="AC2" s="17">
        <v>2</v>
      </c>
      <c r="AD2" s="18" t="s">
        <v>1</v>
      </c>
      <c r="AE2" s="19">
        <f>AA2*AC2</f>
        <v>176</v>
      </c>
      <c r="AF2" s="15" t="s">
        <v>5</v>
      </c>
      <c r="AG2" s="17">
        <v>28</v>
      </c>
      <c r="AH2" s="18" t="s">
        <v>3</v>
      </c>
      <c r="AI2" s="17">
        <v>55</v>
      </c>
      <c r="AJ2" s="18" t="s">
        <v>1</v>
      </c>
      <c r="AK2" s="19">
        <f>AG2*AI2</f>
        <v>1540</v>
      </c>
      <c r="AL2" s="15" t="s">
        <v>5</v>
      </c>
      <c r="AM2" s="17">
        <v>636</v>
      </c>
      <c r="AN2" s="18" t="s">
        <v>3</v>
      </c>
      <c r="AO2" s="17">
        <v>83</v>
      </c>
      <c r="AP2" s="18" t="s">
        <v>1</v>
      </c>
      <c r="AQ2" s="19">
        <f t="shared" ref="AQ2:AQ33" si="4">AM2*AO2</f>
        <v>52788</v>
      </c>
      <c r="AR2" s="15" t="s">
        <v>5</v>
      </c>
      <c r="AS2" s="17">
        <v>231</v>
      </c>
      <c r="AT2" s="18" t="s">
        <v>3</v>
      </c>
      <c r="AU2" s="17">
        <v>748</v>
      </c>
      <c r="AV2" s="18" t="s">
        <v>1</v>
      </c>
      <c r="AW2" s="19">
        <f>AS2*AU2</f>
        <v>172788</v>
      </c>
      <c r="AX2" s="15" t="s">
        <v>5</v>
      </c>
      <c r="AY2" s="17">
        <v>708</v>
      </c>
      <c r="AZ2" s="18" t="s">
        <v>4</v>
      </c>
      <c r="BA2" s="17">
        <v>6</v>
      </c>
      <c r="BB2" s="18" t="s">
        <v>1</v>
      </c>
      <c r="BC2" s="19">
        <f t="shared" ref="BC2:BC33" si="5">INT(AY2/BA2)</f>
        <v>118</v>
      </c>
      <c r="BD2" s="19" t="s">
        <v>111</v>
      </c>
      <c r="BE2" s="19">
        <f t="shared" ref="BE2:BE33" si="6">AY2-BA2*BC2</f>
        <v>0</v>
      </c>
      <c r="BF2" s="15" t="s">
        <v>5</v>
      </c>
      <c r="BG2" s="17">
        <v>616</v>
      </c>
      <c r="BH2" s="18" t="s">
        <v>4</v>
      </c>
      <c r="BI2" s="17">
        <v>70</v>
      </c>
      <c r="BJ2" s="18" t="s">
        <v>1</v>
      </c>
      <c r="BK2" s="19">
        <f t="shared" ref="BK2:BK33" si="7">INT(BG2/BI2)</f>
        <v>8</v>
      </c>
      <c r="BL2" s="19" t="s">
        <v>111</v>
      </c>
      <c r="BM2" s="19">
        <f t="shared" ref="BM2:BM33" si="8">BG2-BI2*BK2</f>
        <v>56</v>
      </c>
      <c r="BN2" s="15" t="s">
        <v>5</v>
      </c>
      <c r="BO2" s="17">
        <v>7691</v>
      </c>
      <c r="BP2" s="18" t="s">
        <v>4</v>
      </c>
      <c r="BQ2" s="17">
        <v>92</v>
      </c>
      <c r="BR2" s="18" t="s">
        <v>1</v>
      </c>
      <c r="BS2" s="19">
        <f t="shared" ref="BS2:BS33" si="9">INT(BO2/BQ2)</f>
        <v>83</v>
      </c>
      <c r="BT2" s="19" t="s">
        <v>111</v>
      </c>
      <c r="BU2" s="19">
        <f t="shared" ref="BU2:BU33" si="10">BO2-BQ2*BS2</f>
        <v>55</v>
      </c>
    </row>
    <row r="3" spans="1:73" s="17" customFormat="1" ht="15" customHeight="1">
      <c r="A3" s="15" t="s">
        <v>6</v>
      </c>
      <c r="B3" s="16">
        <f t="shared" ca="1" si="0"/>
        <v>0.24248978977666358</v>
      </c>
      <c r="C3" s="17">
        <v>69</v>
      </c>
      <c r="D3" s="18" t="s">
        <v>106</v>
      </c>
      <c r="E3" s="17">
        <v>28</v>
      </c>
      <c r="F3" s="18" t="s">
        <v>107</v>
      </c>
      <c r="G3" s="19">
        <f t="shared" si="1"/>
        <v>97</v>
      </c>
      <c r="H3" s="15" t="s">
        <v>6</v>
      </c>
      <c r="I3" s="17">
        <v>44</v>
      </c>
      <c r="J3" s="18" t="s">
        <v>108</v>
      </c>
      <c r="K3" s="17">
        <v>15</v>
      </c>
      <c r="L3" s="18" t="s">
        <v>107</v>
      </c>
      <c r="M3" s="19">
        <f t="shared" si="2"/>
        <v>29</v>
      </c>
      <c r="N3" s="15" t="s">
        <v>6</v>
      </c>
      <c r="O3" s="17">
        <v>661</v>
      </c>
      <c r="P3" s="18" t="s">
        <v>106</v>
      </c>
      <c r="Q3" s="17">
        <v>380</v>
      </c>
      <c r="R3" s="18" t="s">
        <v>107</v>
      </c>
      <c r="S3" s="19">
        <f t="shared" ref="S3:S66" si="11">O3+Q3</f>
        <v>1041</v>
      </c>
      <c r="T3" s="15" t="s">
        <v>6</v>
      </c>
      <c r="U3" s="17">
        <v>900</v>
      </c>
      <c r="V3" s="18" t="s">
        <v>108</v>
      </c>
      <c r="W3" s="17">
        <v>820</v>
      </c>
      <c r="X3" s="18" t="s">
        <v>107</v>
      </c>
      <c r="Y3" s="19">
        <f t="shared" si="3"/>
        <v>80</v>
      </c>
      <c r="Z3" s="15" t="s">
        <v>6</v>
      </c>
      <c r="AA3" s="17">
        <v>20</v>
      </c>
      <c r="AB3" s="18" t="s">
        <v>109</v>
      </c>
      <c r="AC3" s="17">
        <v>8</v>
      </c>
      <c r="AD3" s="18" t="s">
        <v>107</v>
      </c>
      <c r="AE3" s="19">
        <f t="shared" ref="AE3:AE66" si="12">AA3*AC3</f>
        <v>160</v>
      </c>
      <c r="AF3" s="15" t="s">
        <v>6</v>
      </c>
      <c r="AG3" s="17">
        <v>21</v>
      </c>
      <c r="AH3" s="18" t="s">
        <v>109</v>
      </c>
      <c r="AI3" s="17">
        <v>92</v>
      </c>
      <c r="AJ3" s="18" t="s">
        <v>107</v>
      </c>
      <c r="AK3" s="19">
        <f t="shared" ref="AK3" si="13">AG3*AI3</f>
        <v>1932</v>
      </c>
      <c r="AL3" s="15" t="s">
        <v>6</v>
      </c>
      <c r="AM3" s="17">
        <v>492</v>
      </c>
      <c r="AN3" s="18" t="s">
        <v>109</v>
      </c>
      <c r="AO3" s="17">
        <v>79</v>
      </c>
      <c r="AP3" s="18" t="s">
        <v>107</v>
      </c>
      <c r="AQ3" s="19">
        <f t="shared" si="4"/>
        <v>38868</v>
      </c>
      <c r="AR3" s="15" t="s">
        <v>6</v>
      </c>
      <c r="AS3" s="17">
        <v>710</v>
      </c>
      <c r="AT3" s="18" t="s">
        <v>109</v>
      </c>
      <c r="AU3" s="17">
        <v>913</v>
      </c>
      <c r="AV3" s="18" t="s">
        <v>107</v>
      </c>
      <c r="AW3" s="19">
        <f t="shared" ref="AW3:AW66" si="14">AS3*AU3</f>
        <v>648230</v>
      </c>
      <c r="AX3" s="15" t="s">
        <v>6</v>
      </c>
      <c r="AY3" s="17">
        <v>706</v>
      </c>
      <c r="AZ3" s="18" t="s">
        <v>110</v>
      </c>
      <c r="BA3" s="17">
        <v>6</v>
      </c>
      <c r="BB3" s="18" t="s">
        <v>107</v>
      </c>
      <c r="BC3" s="19">
        <f t="shared" si="5"/>
        <v>117</v>
      </c>
      <c r="BD3" s="19" t="s">
        <v>111</v>
      </c>
      <c r="BE3" s="19">
        <f t="shared" si="6"/>
        <v>4</v>
      </c>
      <c r="BF3" s="15" t="s">
        <v>6</v>
      </c>
      <c r="BG3" s="17">
        <v>810</v>
      </c>
      <c r="BH3" s="18" t="s">
        <v>110</v>
      </c>
      <c r="BI3" s="17">
        <v>71</v>
      </c>
      <c r="BJ3" s="18" t="s">
        <v>107</v>
      </c>
      <c r="BK3" s="19">
        <f t="shared" si="7"/>
        <v>11</v>
      </c>
      <c r="BL3" s="19" t="s">
        <v>111</v>
      </c>
      <c r="BM3" s="19">
        <f t="shared" si="8"/>
        <v>29</v>
      </c>
      <c r="BN3" s="15" t="s">
        <v>6</v>
      </c>
      <c r="BO3" s="17">
        <v>5650</v>
      </c>
      <c r="BP3" s="18" t="s">
        <v>110</v>
      </c>
      <c r="BQ3" s="17">
        <v>20</v>
      </c>
      <c r="BR3" s="18" t="s">
        <v>107</v>
      </c>
      <c r="BS3" s="19">
        <f t="shared" si="9"/>
        <v>282</v>
      </c>
      <c r="BT3" s="19" t="s">
        <v>111</v>
      </c>
      <c r="BU3" s="19">
        <f t="shared" si="10"/>
        <v>10</v>
      </c>
    </row>
    <row r="4" spans="1:73" s="17" customFormat="1" ht="15" customHeight="1">
      <c r="A4" s="15" t="s">
        <v>7</v>
      </c>
      <c r="B4" s="16">
        <f t="shared" ca="1" si="0"/>
        <v>0.46288911152606538</v>
      </c>
      <c r="C4" s="17">
        <v>59</v>
      </c>
      <c r="D4" s="18" t="s">
        <v>106</v>
      </c>
      <c r="E4" s="17">
        <v>99</v>
      </c>
      <c r="F4" s="18" t="s">
        <v>107</v>
      </c>
      <c r="G4" s="19">
        <f t="shared" si="1"/>
        <v>158</v>
      </c>
      <c r="H4" s="15" t="s">
        <v>7</v>
      </c>
      <c r="I4" s="17">
        <v>64</v>
      </c>
      <c r="J4" s="18" t="s">
        <v>108</v>
      </c>
      <c r="K4" s="17">
        <v>16</v>
      </c>
      <c r="L4" s="18" t="s">
        <v>107</v>
      </c>
      <c r="M4" s="19">
        <f t="shared" si="2"/>
        <v>48</v>
      </c>
      <c r="N4" s="15" t="s">
        <v>7</v>
      </c>
      <c r="O4" s="17">
        <v>354</v>
      </c>
      <c r="P4" s="18" t="s">
        <v>106</v>
      </c>
      <c r="Q4" s="17">
        <v>237</v>
      </c>
      <c r="R4" s="18" t="s">
        <v>107</v>
      </c>
      <c r="S4" s="19">
        <f t="shared" si="11"/>
        <v>591</v>
      </c>
      <c r="T4" s="15" t="s">
        <v>7</v>
      </c>
      <c r="U4" s="17">
        <v>509</v>
      </c>
      <c r="V4" s="18" t="s">
        <v>108</v>
      </c>
      <c r="W4" s="17">
        <v>137</v>
      </c>
      <c r="X4" s="18" t="s">
        <v>107</v>
      </c>
      <c r="Y4" s="19">
        <f t="shared" si="3"/>
        <v>372</v>
      </c>
      <c r="Z4" s="15" t="s">
        <v>7</v>
      </c>
      <c r="AA4" s="17">
        <v>58</v>
      </c>
      <c r="AB4" s="18" t="s">
        <v>109</v>
      </c>
      <c r="AC4" s="17">
        <v>3</v>
      </c>
      <c r="AD4" s="18" t="s">
        <v>107</v>
      </c>
      <c r="AE4" s="19">
        <f t="shared" si="12"/>
        <v>174</v>
      </c>
      <c r="AF4" s="15" t="s">
        <v>7</v>
      </c>
      <c r="AG4" s="17">
        <v>62</v>
      </c>
      <c r="AH4" s="18" t="s">
        <v>109</v>
      </c>
      <c r="AI4" s="17">
        <v>55</v>
      </c>
      <c r="AJ4" s="18" t="s">
        <v>107</v>
      </c>
      <c r="AK4" s="19">
        <f t="shared" ref="AK4:AK67" si="15">AG4*AI4</f>
        <v>3410</v>
      </c>
      <c r="AL4" s="15" t="s">
        <v>7</v>
      </c>
      <c r="AM4" s="17">
        <v>992</v>
      </c>
      <c r="AN4" s="18" t="s">
        <v>109</v>
      </c>
      <c r="AO4" s="17">
        <v>15</v>
      </c>
      <c r="AP4" s="18" t="s">
        <v>107</v>
      </c>
      <c r="AQ4" s="19">
        <f t="shared" si="4"/>
        <v>14880</v>
      </c>
      <c r="AR4" s="15" t="s">
        <v>7</v>
      </c>
      <c r="AS4" s="17">
        <v>529</v>
      </c>
      <c r="AT4" s="18" t="s">
        <v>109</v>
      </c>
      <c r="AU4" s="17">
        <v>282</v>
      </c>
      <c r="AV4" s="18" t="s">
        <v>107</v>
      </c>
      <c r="AW4" s="19">
        <f t="shared" si="14"/>
        <v>149178</v>
      </c>
      <c r="AX4" s="15" t="s">
        <v>7</v>
      </c>
      <c r="AY4" s="17">
        <v>272</v>
      </c>
      <c r="AZ4" s="18" t="s">
        <v>110</v>
      </c>
      <c r="BA4" s="17">
        <v>2</v>
      </c>
      <c r="BB4" s="18" t="s">
        <v>107</v>
      </c>
      <c r="BC4" s="19">
        <f t="shared" si="5"/>
        <v>136</v>
      </c>
      <c r="BD4" s="19" t="s">
        <v>111</v>
      </c>
      <c r="BE4" s="19">
        <f t="shared" si="6"/>
        <v>0</v>
      </c>
      <c r="BF4" s="15" t="s">
        <v>7</v>
      </c>
      <c r="BG4" s="17">
        <v>522</v>
      </c>
      <c r="BH4" s="18" t="s">
        <v>110</v>
      </c>
      <c r="BI4" s="17">
        <v>95</v>
      </c>
      <c r="BJ4" s="18" t="s">
        <v>107</v>
      </c>
      <c r="BK4" s="19">
        <f t="shared" si="7"/>
        <v>5</v>
      </c>
      <c r="BL4" s="19" t="s">
        <v>111</v>
      </c>
      <c r="BM4" s="19">
        <f t="shared" si="8"/>
        <v>47</v>
      </c>
      <c r="BN4" s="15" t="s">
        <v>7</v>
      </c>
      <c r="BO4" s="17">
        <v>2294</v>
      </c>
      <c r="BP4" s="18" t="s">
        <v>110</v>
      </c>
      <c r="BQ4" s="17">
        <v>53</v>
      </c>
      <c r="BR4" s="18" t="s">
        <v>107</v>
      </c>
      <c r="BS4" s="19">
        <f t="shared" si="9"/>
        <v>43</v>
      </c>
      <c r="BT4" s="19" t="s">
        <v>111</v>
      </c>
      <c r="BU4" s="19">
        <f t="shared" si="10"/>
        <v>15</v>
      </c>
    </row>
    <row r="5" spans="1:73" s="17" customFormat="1" ht="15" customHeight="1">
      <c r="A5" s="15" t="s">
        <v>8</v>
      </c>
      <c r="B5" s="16">
        <f t="shared" ca="1" si="0"/>
        <v>0.84721051749855913</v>
      </c>
      <c r="C5" s="17">
        <v>82</v>
      </c>
      <c r="D5" s="18" t="s">
        <v>106</v>
      </c>
      <c r="E5" s="17">
        <v>93</v>
      </c>
      <c r="F5" s="18" t="s">
        <v>107</v>
      </c>
      <c r="G5" s="19">
        <f t="shared" si="1"/>
        <v>175</v>
      </c>
      <c r="H5" s="15" t="s">
        <v>8</v>
      </c>
      <c r="I5" s="17">
        <v>82</v>
      </c>
      <c r="J5" s="18" t="s">
        <v>108</v>
      </c>
      <c r="K5" s="17">
        <v>15</v>
      </c>
      <c r="L5" s="18" t="s">
        <v>107</v>
      </c>
      <c r="M5" s="19">
        <f t="shared" si="2"/>
        <v>67</v>
      </c>
      <c r="N5" s="15" t="s">
        <v>8</v>
      </c>
      <c r="O5" s="17">
        <v>403</v>
      </c>
      <c r="P5" s="18" t="s">
        <v>106</v>
      </c>
      <c r="Q5" s="17">
        <v>308</v>
      </c>
      <c r="R5" s="18" t="s">
        <v>107</v>
      </c>
      <c r="S5" s="19">
        <f t="shared" si="11"/>
        <v>711</v>
      </c>
      <c r="T5" s="15" t="s">
        <v>8</v>
      </c>
      <c r="U5" s="17">
        <v>709</v>
      </c>
      <c r="V5" s="18" t="s">
        <v>108</v>
      </c>
      <c r="W5" s="17">
        <v>211</v>
      </c>
      <c r="X5" s="18" t="s">
        <v>107</v>
      </c>
      <c r="Y5" s="19">
        <f t="shared" si="3"/>
        <v>498</v>
      </c>
      <c r="Z5" s="15" t="s">
        <v>8</v>
      </c>
      <c r="AA5" s="17">
        <v>24</v>
      </c>
      <c r="AB5" s="18" t="s">
        <v>109</v>
      </c>
      <c r="AC5" s="17">
        <v>4</v>
      </c>
      <c r="AD5" s="18" t="s">
        <v>107</v>
      </c>
      <c r="AE5" s="19">
        <f t="shared" si="12"/>
        <v>96</v>
      </c>
      <c r="AF5" s="15" t="s">
        <v>8</v>
      </c>
      <c r="AG5" s="17">
        <v>24</v>
      </c>
      <c r="AH5" s="18" t="s">
        <v>109</v>
      </c>
      <c r="AI5" s="17">
        <v>41</v>
      </c>
      <c r="AJ5" s="18" t="s">
        <v>107</v>
      </c>
      <c r="AK5" s="19">
        <f t="shared" si="15"/>
        <v>984</v>
      </c>
      <c r="AL5" s="15" t="s">
        <v>8</v>
      </c>
      <c r="AM5" s="17">
        <v>569</v>
      </c>
      <c r="AN5" s="18" t="s">
        <v>109</v>
      </c>
      <c r="AO5" s="17">
        <v>97</v>
      </c>
      <c r="AP5" s="18" t="s">
        <v>107</v>
      </c>
      <c r="AQ5" s="19">
        <f t="shared" si="4"/>
        <v>55193</v>
      </c>
      <c r="AR5" s="15" t="s">
        <v>8</v>
      </c>
      <c r="AS5" s="17">
        <v>399</v>
      </c>
      <c r="AT5" s="18" t="s">
        <v>109</v>
      </c>
      <c r="AU5" s="17">
        <v>474</v>
      </c>
      <c r="AV5" s="18" t="s">
        <v>107</v>
      </c>
      <c r="AW5" s="19">
        <f t="shared" si="14"/>
        <v>189126</v>
      </c>
      <c r="AX5" s="15" t="s">
        <v>8</v>
      </c>
      <c r="AY5" s="17">
        <v>928</v>
      </c>
      <c r="AZ5" s="18" t="s">
        <v>110</v>
      </c>
      <c r="BA5" s="17">
        <v>4</v>
      </c>
      <c r="BB5" s="18" t="s">
        <v>107</v>
      </c>
      <c r="BC5" s="19">
        <f t="shared" si="5"/>
        <v>232</v>
      </c>
      <c r="BD5" s="19" t="s">
        <v>111</v>
      </c>
      <c r="BE5" s="19">
        <f t="shared" si="6"/>
        <v>0</v>
      </c>
      <c r="BF5" s="15" t="s">
        <v>8</v>
      </c>
      <c r="BG5" s="17">
        <v>357</v>
      </c>
      <c r="BH5" s="18" t="s">
        <v>110</v>
      </c>
      <c r="BI5" s="17">
        <v>58</v>
      </c>
      <c r="BJ5" s="18" t="s">
        <v>107</v>
      </c>
      <c r="BK5" s="19">
        <f t="shared" si="7"/>
        <v>6</v>
      </c>
      <c r="BL5" s="19" t="s">
        <v>111</v>
      </c>
      <c r="BM5" s="19">
        <f t="shared" si="8"/>
        <v>9</v>
      </c>
      <c r="BN5" s="15" t="s">
        <v>8</v>
      </c>
      <c r="BO5" s="17">
        <v>3954</v>
      </c>
      <c r="BP5" s="18" t="s">
        <v>110</v>
      </c>
      <c r="BQ5" s="17">
        <v>40</v>
      </c>
      <c r="BR5" s="18" t="s">
        <v>107</v>
      </c>
      <c r="BS5" s="19">
        <f t="shared" si="9"/>
        <v>98</v>
      </c>
      <c r="BT5" s="19" t="s">
        <v>111</v>
      </c>
      <c r="BU5" s="19">
        <f t="shared" si="10"/>
        <v>34</v>
      </c>
    </row>
    <row r="6" spans="1:73" s="17" customFormat="1" ht="15" customHeight="1">
      <c r="A6" s="15" t="s">
        <v>9</v>
      </c>
      <c r="B6" s="16">
        <f t="shared" ca="1" si="0"/>
        <v>0.53432507924268324</v>
      </c>
      <c r="C6" s="17">
        <v>86</v>
      </c>
      <c r="D6" s="18" t="s">
        <v>106</v>
      </c>
      <c r="E6" s="17">
        <v>60</v>
      </c>
      <c r="F6" s="18" t="s">
        <v>107</v>
      </c>
      <c r="G6" s="19">
        <f t="shared" si="1"/>
        <v>146</v>
      </c>
      <c r="H6" s="15" t="s">
        <v>9</v>
      </c>
      <c r="I6" s="17">
        <v>93</v>
      </c>
      <c r="J6" s="18" t="s">
        <v>108</v>
      </c>
      <c r="K6" s="17">
        <v>43</v>
      </c>
      <c r="L6" s="18" t="s">
        <v>107</v>
      </c>
      <c r="M6" s="19">
        <f t="shared" si="2"/>
        <v>50</v>
      </c>
      <c r="N6" s="15" t="s">
        <v>9</v>
      </c>
      <c r="O6" s="17">
        <v>372</v>
      </c>
      <c r="P6" s="18" t="s">
        <v>106</v>
      </c>
      <c r="Q6" s="17">
        <v>491</v>
      </c>
      <c r="R6" s="18" t="s">
        <v>107</v>
      </c>
      <c r="S6" s="19">
        <f t="shared" si="11"/>
        <v>863</v>
      </c>
      <c r="T6" s="15" t="s">
        <v>9</v>
      </c>
      <c r="U6" s="17">
        <v>513</v>
      </c>
      <c r="V6" s="18" t="s">
        <v>108</v>
      </c>
      <c r="W6" s="17">
        <v>236</v>
      </c>
      <c r="X6" s="18" t="s">
        <v>107</v>
      </c>
      <c r="Y6" s="19">
        <f t="shared" si="3"/>
        <v>277</v>
      </c>
      <c r="Z6" s="15" t="s">
        <v>9</v>
      </c>
      <c r="AA6" s="17">
        <v>22</v>
      </c>
      <c r="AB6" s="18" t="s">
        <v>109</v>
      </c>
      <c r="AC6" s="17">
        <v>9</v>
      </c>
      <c r="AD6" s="18" t="s">
        <v>107</v>
      </c>
      <c r="AE6" s="19">
        <f t="shared" si="12"/>
        <v>198</v>
      </c>
      <c r="AF6" s="15" t="s">
        <v>9</v>
      </c>
      <c r="AG6" s="17">
        <v>63</v>
      </c>
      <c r="AH6" s="18" t="s">
        <v>109</v>
      </c>
      <c r="AI6" s="17">
        <v>84</v>
      </c>
      <c r="AJ6" s="18" t="s">
        <v>107</v>
      </c>
      <c r="AK6" s="19">
        <f t="shared" si="15"/>
        <v>5292</v>
      </c>
      <c r="AL6" s="15" t="s">
        <v>9</v>
      </c>
      <c r="AM6" s="17">
        <v>903</v>
      </c>
      <c r="AN6" s="18" t="s">
        <v>109</v>
      </c>
      <c r="AO6" s="17">
        <v>76</v>
      </c>
      <c r="AP6" s="18" t="s">
        <v>107</v>
      </c>
      <c r="AQ6" s="19">
        <f t="shared" si="4"/>
        <v>68628</v>
      </c>
      <c r="AR6" s="15" t="s">
        <v>9</v>
      </c>
      <c r="AS6" s="17">
        <v>645</v>
      </c>
      <c r="AT6" s="18" t="s">
        <v>109</v>
      </c>
      <c r="AU6" s="17">
        <v>407</v>
      </c>
      <c r="AV6" s="18" t="s">
        <v>107</v>
      </c>
      <c r="AW6" s="19">
        <f t="shared" si="14"/>
        <v>262515</v>
      </c>
      <c r="AX6" s="15" t="s">
        <v>9</v>
      </c>
      <c r="AY6" s="17">
        <v>270</v>
      </c>
      <c r="AZ6" s="18" t="s">
        <v>110</v>
      </c>
      <c r="BA6" s="17">
        <v>2</v>
      </c>
      <c r="BB6" s="18" t="s">
        <v>107</v>
      </c>
      <c r="BC6" s="19">
        <f t="shared" si="5"/>
        <v>135</v>
      </c>
      <c r="BD6" s="19" t="s">
        <v>111</v>
      </c>
      <c r="BE6" s="19">
        <f t="shared" si="6"/>
        <v>0</v>
      </c>
      <c r="BF6" s="15" t="s">
        <v>9</v>
      </c>
      <c r="BG6" s="17">
        <v>414</v>
      </c>
      <c r="BH6" s="18" t="s">
        <v>110</v>
      </c>
      <c r="BI6" s="17">
        <v>33</v>
      </c>
      <c r="BJ6" s="18" t="s">
        <v>107</v>
      </c>
      <c r="BK6" s="19">
        <f t="shared" si="7"/>
        <v>12</v>
      </c>
      <c r="BL6" s="19" t="s">
        <v>111</v>
      </c>
      <c r="BM6" s="19">
        <f t="shared" si="8"/>
        <v>18</v>
      </c>
      <c r="BN6" s="15" t="s">
        <v>9</v>
      </c>
      <c r="BO6" s="17">
        <v>8740</v>
      </c>
      <c r="BP6" s="18" t="s">
        <v>110</v>
      </c>
      <c r="BQ6" s="17">
        <v>51</v>
      </c>
      <c r="BR6" s="18" t="s">
        <v>107</v>
      </c>
      <c r="BS6" s="19">
        <f t="shared" si="9"/>
        <v>171</v>
      </c>
      <c r="BT6" s="19" t="s">
        <v>111</v>
      </c>
      <c r="BU6" s="19">
        <f t="shared" si="10"/>
        <v>19</v>
      </c>
    </row>
    <row r="7" spans="1:73" s="17" customFormat="1" ht="15" customHeight="1">
      <c r="A7" s="15" t="s">
        <v>10</v>
      </c>
      <c r="B7" s="16">
        <f t="shared" ca="1" si="0"/>
        <v>0.21559292605449221</v>
      </c>
      <c r="C7" s="17">
        <v>42</v>
      </c>
      <c r="D7" s="18" t="s">
        <v>106</v>
      </c>
      <c r="E7" s="17">
        <v>89</v>
      </c>
      <c r="F7" s="18" t="s">
        <v>107</v>
      </c>
      <c r="G7" s="19">
        <f t="shared" si="1"/>
        <v>131</v>
      </c>
      <c r="H7" s="15" t="s">
        <v>10</v>
      </c>
      <c r="I7" s="17">
        <v>68</v>
      </c>
      <c r="J7" s="18" t="s">
        <v>108</v>
      </c>
      <c r="K7" s="17">
        <v>47</v>
      </c>
      <c r="L7" s="18" t="s">
        <v>107</v>
      </c>
      <c r="M7" s="19">
        <f t="shared" si="2"/>
        <v>21</v>
      </c>
      <c r="N7" s="15" t="s">
        <v>10</v>
      </c>
      <c r="O7" s="17">
        <v>311</v>
      </c>
      <c r="P7" s="18" t="s">
        <v>106</v>
      </c>
      <c r="Q7" s="17">
        <v>560</v>
      </c>
      <c r="R7" s="18" t="s">
        <v>107</v>
      </c>
      <c r="S7" s="19">
        <f t="shared" si="11"/>
        <v>871</v>
      </c>
      <c r="T7" s="15" t="s">
        <v>10</v>
      </c>
      <c r="U7" s="17">
        <v>553</v>
      </c>
      <c r="V7" s="18" t="s">
        <v>108</v>
      </c>
      <c r="W7" s="17">
        <v>405</v>
      </c>
      <c r="X7" s="18" t="s">
        <v>107</v>
      </c>
      <c r="Y7" s="19">
        <f t="shared" si="3"/>
        <v>148</v>
      </c>
      <c r="Z7" s="15" t="s">
        <v>10</v>
      </c>
      <c r="AA7" s="17">
        <v>64</v>
      </c>
      <c r="AB7" s="18" t="s">
        <v>109</v>
      </c>
      <c r="AC7" s="17">
        <v>5</v>
      </c>
      <c r="AD7" s="18" t="s">
        <v>107</v>
      </c>
      <c r="AE7" s="19">
        <f t="shared" si="12"/>
        <v>320</v>
      </c>
      <c r="AF7" s="15" t="s">
        <v>10</v>
      </c>
      <c r="AG7" s="17">
        <v>37</v>
      </c>
      <c r="AH7" s="18" t="s">
        <v>109</v>
      </c>
      <c r="AI7" s="17">
        <v>57</v>
      </c>
      <c r="AJ7" s="18" t="s">
        <v>107</v>
      </c>
      <c r="AK7" s="19">
        <f t="shared" si="15"/>
        <v>2109</v>
      </c>
      <c r="AL7" s="15" t="s">
        <v>10</v>
      </c>
      <c r="AM7" s="17">
        <v>679</v>
      </c>
      <c r="AN7" s="18" t="s">
        <v>109</v>
      </c>
      <c r="AO7" s="17">
        <v>13</v>
      </c>
      <c r="AP7" s="18" t="s">
        <v>107</v>
      </c>
      <c r="AQ7" s="19">
        <f t="shared" si="4"/>
        <v>8827</v>
      </c>
      <c r="AR7" s="15" t="s">
        <v>10</v>
      </c>
      <c r="AS7" s="17">
        <v>229</v>
      </c>
      <c r="AT7" s="18" t="s">
        <v>109</v>
      </c>
      <c r="AU7" s="17">
        <v>647</v>
      </c>
      <c r="AV7" s="18" t="s">
        <v>107</v>
      </c>
      <c r="AW7" s="19">
        <f t="shared" si="14"/>
        <v>148163</v>
      </c>
      <c r="AX7" s="15" t="s">
        <v>10</v>
      </c>
      <c r="AY7" s="17">
        <v>255</v>
      </c>
      <c r="AZ7" s="18" t="s">
        <v>110</v>
      </c>
      <c r="BA7" s="17">
        <v>2</v>
      </c>
      <c r="BB7" s="18" t="s">
        <v>107</v>
      </c>
      <c r="BC7" s="19">
        <f t="shared" si="5"/>
        <v>127</v>
      </c>
      <c r="BD7" s="19" t="s">
        <v>111</v>
      </c>
      <c r="BE7" s="19">
        <f t="shared" si="6"/>
        <v>1</v>
      </c>
      <c r="BF7" s="15" t="s">
        <v>10</v>
      </c>
      <c r="BG7" s="17">
        <v>822</v>
      </c>
      <c r="BH7" s="18" t="s">
        <v>110</v>
      </c>
      <c r="BI7" s="17">
        <v>56</v>
      </c>
      <c r="BJ7" s="18" t="s">
        <v>107</v>
      </c>
      <c r="BK7" s="19">
        <f t="shared" si="7"/>
        <v>14</v>
      </c>
      <c r="BL7" s="19" t="s">
        <v>111</v>
      </c>
      <c r="BM7" s="19">
        <f t="shared" si="8"/>
        <v>38</v>
      </c>
      <c r="BN7" s="15" t="s">
        <v>10</v>
      </c>
      <c r="BO7" s="17">
        <v>4134</v>
      </c>
      <c r="BP7" s="18" t="s">
        <v>110</v>
      </c>
      <c r="BQ7" s="17">
        <v>77</v>
      </c>
      <c r="BR7" s="18" t="s">
        <v>107</v>
      </c>
      <c r="BS7" s="19">
        <f t="shared" si="9"/>
        <v>53</v>
      </c>
      <c r="BT7" s="19" t="s">
        <v>111</v>
      </c>
      <c r="BU7" s="19">
        <f t="shared" si="10"/>
        <v>53</v>
      </c>
    </row>
    <row r="8" spans="1:73" s="17" customFormat="1" ht="15" customHeight="1">
      <c r="A8" s="15" t="s">
        <v>11</v>
      </c>
      <c r="B8" s="16">
        <f t="shared" ca="1" si="0"/>
        <v>0.61620946112956299</v>
      </c>
      <c r="C8" s="17">
        <v>36</v>
      </c>
      <c r="D8" s="18" t="s">
        <v>106</v>
      </c>
      <c r="E8" s="17">
        <v>89</v>
      </c>
      <c r="F8" s="18" t="s">
        <v>107</v>
      </c>
      <c r="G8" s="19">
        <f t="shared" si="1"/>
        <v>125</v>
      </c>
      <c r="H8" s="15" t="s">
        <v>11</v>
      </c>
      <c r="I8" s="17">
        <v>96</v>
      </c>
      <c r="J8" s="18" t="s">
        <v>108</v>
      </c>
      <c r="K8" s="17">
        <v>21</v>
      </c>
      <c r="L8" s="18" t="s">
        <v>107</v>
      </c>
      <c r="M8" s="19">
        <f t="shared" si="2"/>
        <v>75</v>
      </c>
      <c r="N8" s="15" t="s">
        <v>11</v>
      </c>
      <c r="O8" s="17">
        <v>561</v>
      </c>
      <c r="P8" s="18" t="s">
        <v>106</v>
      </c>
      <c r="Q8" s="17">
        <v>707</v>
      </c>
      <c r="R8" s="18" t="s">
        <v>107</v>
      </c>
      <c r="S8" s="19">
        <f t="shared" si="11"/>
        <v>1268</v>
      </c>
      <c r="T8" s="15" t="s">
        <v>11</v>
      </c>
      <c r="U8" s="17">
        <v>720</v>
      </c>
      <c r="V8" s="18" t="s">
        <v>108</v>
      </c>
      <c r="W8" s="17">
        <v>354</v>
      </c>
      <c r="X8" s="18" t="s">
        <v>107</v>
      </c>
      <c r="Y8" s="19">
        <f t="shared" si="3"/>
        <v>366</v>
      </c>
      <c r="Z8" s="15" t="s">
        <v>11</v>
      </c>
      <c r="AA8" s="17">
        <v>34</v>
      </c>
      <c r="AB8" s="18" t="s">
        <v>109</v>
      </c>
      <c r="AC8" s="17">
        <v>9</v>
      </c>
      <c r="AD8" s="18" t="s">
        <v>107</v>
      </c>
      <c r="AE8" s="19">
        <f t="shared" si="12"/>
        <v>306</v>
      </c>
      <c r="AF8" s="15" t="s">
        <v>11</v>
      </c>
      <c r="AG8" s="17">
        <v>54</v>
      </c>
      <c r="AH8" s="18" t="s">
        <v>109</v>
      </c>
      <c r="AI8" s="17">
        <v>17</v>
      </c>
      <c r="AJ8" s="18" t="s">
        <v>107</v>
      </c>
      <c r="AK8" s="19">
        <f t="shared" si="15"/>
        <v>918</v>
      </c>
      <c r="AL8" s="15" t="s">
        <v>11</v>
      </c>
      <c r="AM8" s="17">
        <v>772</v>
      </c>
      <c r="AN8" s="18" t="s">
        <v>109</v>
      </c>
      <c r="AO8" s="17">
        <v>30</v>
      </c>
      <c r="AP8" s="18" t="s">
        <v>107</v>
      </c>
      <c r="AQ8" s="19">
        <f t="shared" si="4"/>
        <v>23160</v>
      </c>
      <c r="AR8" s="15" t="s">
        <v>11</v>
      </c>
      <c r="AS8" s="17">
        <v>488</v>
      </c>
      <c r="AT8" s="18" t="s">
        <v>109</v>
      </c>
      <c r="AU8" s="17">
        <v>821</v>
      </c>
      <c r="AV8" s="18" t="s">
        <v>107</v>
      </c>
      <c r="AW8" s="19">
        <f t="shared" si="14"/>
        <v>400648</v>
      </c>
      <c r="AX8" s="15" t="s">
        <v>11</v>
      </c>
      <c r="AY8" s="17">
        <v>337</v>
      </c>
      <c r="AZ8" s="18" t="s">
        <v>110</v>
      </c>
      <c r="BA8" s="17">
        <v>3</v>
      </c>
      <c r="BB8" s="18" t="s">
        <v>107</v>
      </c>
      <c r="BC8" s="19">
        <f t="shared" si="5"/>
        <v>112</v>
      </c>
      <c r="BD8" s="19" t="s">
        <v>111</v>
      </c>
      <c r="BE8" s="19">
        <f t="shared" si="6"/>
        <v>1</v>
      </c>
      <c r="BF8" s="15" t="s">
        <v>11</v>
      </c>
      <c r="BG8" s="17">
        <v>947</v>
      </c>
      <c r="BH8" s="18" t="s">
        <v>110</v>
      </c>
      <c r="BI8" s="17">
        <v>93</v>
      </c>
      <c r="BJ8" s="18" t="s">
        <v>107</v>
      </c>
      <c r="BK8" s="19">
        <f t="shared" si="7"/>
        <v>10</v>
      </c>
      <c r="BL8" s="19" t="s">
        <v>111</v>
      </c>
      <c r="BM8" s="19">
        <f t="shared" si="8"/>
        <v>17</v>
      </c>
      <c r="BN8" s="15" t="s">
        <v>11</v>
      </c>
      <c r="BO8" s="17">
        <v>8283</v>
      </c>
      <c r="BP8" s="18" t="s">
        <v>110</v>
      </c>
      <c r="BQ8" s="17">
        <v>18</v>
      </c>
      <c r="BR8" s="18" t="s">
        <v>107</v>
      </c>
      <c r="BS8" s="19">
        <f t="shared" si="9"/>
        <v>460</v>
      </c>
      <c r="BT8" s="19" t="s">
        <v>111</v>
      </c>
      <c r="BU8" s="19">
        <f t="shared" si="10"/>
        <v>3</v>
      </c>
    </row>
    <row r="9" spans="1:73" s="17" customFormat="1" ht="15" customHeight="1">
      <c r="A9" s="15" t="s">
        <v>12</v>
      </c>
      <c r="B9" s="16">
        <f t="shared" ca="1" si="0"/>
        <v>0.89857442769122664</v>
      </c>
      <c r="C9" s="17">
        <v>69</v>
      </c>
      <c r="D9" s="18" t="s">
        <v>106</v>
      </c>
      <c r="E9" s="17">
        <v>65</v>
      </c>
      <c r="F9" s="18" t="s">
        <v>107</v>
      </c>
      <c r="G9" s="19">
        <f t="shared" si="1"/>
        <v>134</v>
      </c>
      <c r="H9" s="15" t="s">
        <v>12</v>
      </c>
      <c r="I9" s="17">
        <v>96</v>
      </c>
      <c r="J9" s="18" t="s">
        <v>108</v>
      </c>
      <c r="K9" s="17">
        <v>54</v>
      </c>
      <c r="L9" s="18" t="s">
        <v>107</v>
      </c>
      <c r="M9" s="19">
        <f t="shared" si="2"/>
        <v>42</v>
      </c>
      <c r="N9" s="15" t="s">
        <v>12</v>
      </c>
      <c r="O9" s="17">
        <v>202</v>
      </c>
      <c r="P9" s="18" t="s">
        <v>106</v>
      </c>
      <c r="Q9" s="17">
        <v>515</v>
      </c>
      <c r="R9" s="18" t="s">
        <v>107</v>
      </c>
      <c r="S9" s="19">
        <f t="shared" si="11"/>
        <v>717</v>
      </c>
      <c r="T9" s="15" t="s">
        <v>12</v>
      </c>
      <c r="U9" s="17">
        <v>412</v>
      </c>
      <c r="V9" s="18" t="s">
        <v>108</v>
      </c>
      <c r="W9" s="17">
        <v>326</v>
      </c>
      <c r="X9" s="18" t="s">
        <v>107</v>
      </c>
      <c r="Y9" s="19">
        <f t="shared" si="3"/>
        <v>86</v>
      </c>
      <c r="Z9" s="15" t="s">
        <v>12</v>
      </c>
      <c r="AA9" s="17">
        <v>30</v>
      </c>
      <c r="AB9" s="18" t="s">
        <v>109</v>
      </c>
      <c r="AC9" s="17">
        <v>8</v>
      </c>
      <c r="AD9" s="18" t="s">
        <v>107</v>
      </c>
      <c r="AE9" s="19">
        <f t="shared" si="12"/>
        <v>240</v>
      </c>
      <c r="AF9" s="15" t="s">
        <v>12</v>
      </c>
      <c r="AG9" s="17">
        <v>89</v>
      </c>
      <c r="AH9" s="18" t="s">
        <v>109</v>
      </c>
      <c r="AI9" s="17">
        <v>17</v>
      </c>
      <c r="AJ9" s="18" t="s">
        <v>107</v>
      </c>
      <c r="AK9" s="19">
        <f t="shared" si="15"/>
        <v>1513</v>
      </c>
      <c r="AL9" s="15" t="s">
        <v>12</v>
      </c>
      <c r="AM9" s="17">
        <v>317</v>
      </c>
      <c r="AN9" s="18" t="s">
        <v>109</v>
      </c>
      <c r="AO9" s="17">
        <v>68</v>
      </c>
      <c r="AP9" s="18" t="s">
        <v>107</v>
      </c>
      <c r="AQ9" s="19">
        <f t="shared" si="4"/>
        <v>21556</v>
      </c>
      <c r="AR9" s="15" t="s">
        <v>12</v>
      </c>
      <c r="AS9" s="17">
        <v>639</v>
      </c>
      <c r="AT9" s="18" t="s">
        <v>109</v>
      </c>
      <c r="AU9" s="17">
        <v>529</v>
      </c>
      <c r="AV9" s="18" t="s">
        <v>107</v>
      </c>
      <c r="AW9" s="19">
        <f t="shared" si="14"/>
        <v>338031</v>
      </c>
      <c r="AX9" s="15" t="s">
        <v>12</v>
      </c>
      <c r="AY9" s="17">
        <v>833</v>
      </c>
      <c r="AZ9" s="18" t="s">
        <v>110</v>
      </c>
      <c r="BA9" s="17">
        <v>7</v>
      </c>
      <c r="BB9" s="18" t="s">
        <v>107</v>
      </c>
      <c r="BC9" s="19">
        <f t="shared" si="5"/>
        <v>119</v>
      </c>
      <c r="BD9" s="19" t="s">
        <v>111</v>
      </c>
      <c r="BE9" s="19">
        <f t="shared" si="6"/>
        <v>0</v>
      </c>
      <c r="BF9" s="15" t="s">
        <v>12</v>
      </c>
      <c r="BG9" s="17">
        <v>968</v>
      </c>
      <c r="BH9" s="18" t="s">
        <v>110</v>
      </c>
      <c r="BI9" s="17">
        <v>77</v>
      </c>
      <c r="BJ9" s="18" t="s">
        <v>107</v>
      </c>
      <c r="BK9" s="19">
        <f t="shared" si="7"/>
        <v>12</v>
      </c>
      <c r="BL9" s="19" t="s">
        <v>111</v>
      </c>
      <c r="BM9" s="19">
        <f t="shared" si="8"/>
        <v>44</v>
      </c>
      <c r="BN9" s="15" t="s">
        <v>12</v>
      </c>
      <c r="BO9" s="17">
        <v>9927</v>
      </c>
      <c r="BP9" s="18" t="s">
        <v>110</v>
      </c>
      <c r="BQ9" s="17">
        <v>33</v>
      </c>
      <c r="BR9" s="18" t="s">
        <v>107</v>
      </c>
      <c r="BS9" s="19">
        <f t="shared" si="9"/>
        <v>300</v>
      </c>
      <c r="BT9" s="19" t="s">
        <v>111</v>
      </c>
      <c r="BU9" s="19">
        <f t="shared" si="10"/>
        <v>27</v>
      </c>
    </row>
    <row r="10" spans="1:73" s="17" customFormat="1" ht="15" customHeight="1">
      <c r="A10" s="15" t="s">
        <v>13</v>
      </c>
      <c r="B10" s="16">
        <f t="shared" ca="1" si="0"/>
        <v>0.3711916497644383</v>
      </c>
      <c r="C10" s="17">
        <v>70</v>
      </c>
      <c r="D10" s="18" t="s">
        <v>106</v>
      </c>
      <c r="E10" s="17">
        <v>58</v>
      </c>
      <c r="F10" s="18" t="s">
        <v>107</v>
      </c>
      <c r="G10" s="19">
        <f t="shared" si="1"/>
        <v>128</v>
      </c>
      <c r="H10" s="15" t="s">
        <v>13</v>
      </c>
      <c r="I10" s="17">
        <v>96</v>
      </c>
      <c r="J10" s="18" t="s">
        <v>108</v>
      </c>
      <c r="K10" s="17">
        <v>50</v>
      </c>
      <c r="L10" s="18" t="s">
        <v>107</v>
      </c>
      <c r="M10" s="19">
        <f t="shared" si="2"/>
        <v>46</v>
      </c>
      <c r="N10" s="15" t="s">
        <v>13</v>
      </c>
      <c r="O10" s="17">
        <v>587</v>
      </c>
      <c r="P10" s="18" t="s">
        <v>106</v>
      </c>
      <c r="Q10" s="17">
        <v>540</v>
      </c>
      <c r="R10" s="18" t="s">
        <v>107</v>
      </c>
      <c r="S10" s="19">
        <f t="shared" si="11"/>
        <v>1127</v>
      </c>
      <c r="T10" s="15" t="s">
        <v>13</v>
      </c>
      <c r="U10" s="17">
        <v>906</v>
      </c>
      <c r="V10" s="18" t="s">
        <v>108</v>
      </c>
      <c r="W10" s="17">
        <v>688</v>
      </c>
      <c r="X10" s="18" t="s">
        <v>107</v>
      </c>
      <c r="Y10" s="19">
        <f t="shared" si="3"/>
        <v>218</v>
      </c>
      <c r="Z10" s="15" t="s">
        <v>13</v>
      </c>
      <c r="AA10" s="17">
        <v>49</v>
      </c>
      <c r="AB10" s="18" t="s">
        <v>109</v>
      </c>
      <c r="AC10" s="17">
        <v>7</v>
      </c>
      <c r="AD10" s="18" t="s">
        <v>107</v>
      </c>
      <c r="AE10" s="19">
        <f t="shared" si="12"/>
        <v>343</v>
      </c>
      <c r="AF10" s="15" t="s">
        <v>13</v>
      </c>
      <c r="AG10" s="17">
        <v>47</v>
      </c>
      <c r="AH10" s="18" t="s">
        <v>109</v>
      </c>
      <c r="AI10" s="17">
        <v>22</v>
      </c>
      <c r="AJ10" s="18" t="s">
        <v>107</v>
      </c>
      <c r="AK10" s="19">
        <f t="shared" si="15"/>
        <v>1034</v>
      </c>
      <c r="AL10" s="15" t="s">
        <v>13</v>
      </c>
      <c r="AM10" s="17">
        <v>832</v>
      </c>
      <c r="AN10" s="18" t="s">
        <v>109</v>
      </c>
      <c r="AO10" s="17">
        <v>92</v>
      </c>
      <c r="AP10" s="18" t="s">
        <v>107</v>
      </c>
      <c r="AQ10" s="19">
        <f t="shared" si="4"/>
        <v>76544</v>
      </c>
      <c r="AR10" s="15" t="s">
        <v>13</v>
      </c>
      <c r="AS10" s="17">
        <v>546</v>
      </c>
      <c r="AT10" s="18" t="s">
        <v>109</v>
      </c>
      <c r="AU10" s="17">
        <v>454</v>
      </c>
      <c r="AV10" s="18" t="s">
        <v>107</v>
      </c>
      <c r="AW10" s="19">
        <f t="shared" si="14"/>
        <v>247884</v>
      </c>
      <c r="AX10" s="15" t="s">
        <v>13</v>
      </c>
      <c r="AY10" s="17">
        <v>983</v>
      </c>
      <c r="AZ10" s="18" t="s">
        <v>110</v>
      </c>
      <c r="BA10" s="17">
        <v>3</v>
      </c>
      <c r="BB10" s="18" t="s">
        <v>107</v>
      </c>
      <c r="BC10" s="19">
        <f t="shared" si="5"/>
        <v>327</v>
      </c>
      <c r="BD10" s="19" t="s">
        <v>111</v>
      </c>
      <c r="BE10" s="19">
        <f t="shared" si="6"/>
        <v>2</v>
      </c>
      <c r="BF10" s="15" t="s">
        <v>13</v>
      </c>
      <c r="BG10" s="17">
        <v>164</v>
      </c>
      <c r="BH10" s="18" t="s">
        <v>110</v>
      </c>
      <c r="BI10" s="17">
        <v>52</v>
      </c>
      <c r="BJ10" s="18" t="s">
        <v>107</v>
      </c>
      <c r="BK10" s="19">
        <f t="shared" si="7"/>
        <v>3</v>
      </c>
      <c r="BL10" s="19" t="s">
        <v>111</v>
      </c>
      <c r="BM10" s="19">
        <f t="shared" si="8"/>
        <v>8</v>
      </c>
      <c r="BN10" s="15" t="s">
        <v>13</v>
      </c>
      <c r="BO10" s="17">
        <v>8847</v>
      </c>
      <c r="BP10" s="18" t="s">
        <v>110</v>
      </c>
      <c r="BQ10" s="17">
        <v>60</v>
      </c>
      <c r="BR10" s="18" t="s">
        <v>107</v>
      </c>
      <c r="BS10" s="19">
        <f t="shared" si="9"/>
        <v>147</v>
      </c>
      <c r="BT10" s="19" t="s">
        <v>111</v>
      </c>
      <c r="BU10" s="19">
        <f t="shared" si="10"/>
        <v>27</v>
      </c>
    </row>
    <row r="11" spans="1:73" s="17" customFormat="1" ht="15" customHeight="1">
      <c r="A11" s="15" t="s">
        <v>14</v>
      </c>
      <c r="B11" s="16">
        <f t="shared" ca="1" si="0"/>
        <v>0.5917875863936235</v>
      </c>
      <c r="C11" s="17">
        <v>87</v>
      </c>
      <c r="D11" s="18" t="s">
        <v>106</v>
      </c>
      <c r="E11" s="17">
        <v>13</v>
      </c>
      <c r="F11" s="18" t="s">
        <v>107</v>
      </c>
      <c r="G11" s="19">
        <f t="shared" si="1"/>
        <v>100</v>
      </c>
      <c r="H11" s="15" t="s">
        <v>14</v>
      </c>
      <c r="I11" s="17">
        <v>76</v>
      </c>
      <c r="J11" s="18" t="s">
        <v>108</v>
      </c>
      <c r="K11" s="17">
        <v>37</v>
      </c>
      <c r="L11" s="18" t="s">
        <v>107</v>
      </c>
      <c r="M11" s="19">
        <f t="shared" si="2"/>
        <v>39</v>
      </c>
      <c r="N11" s="15" t="s">
        <v>14</v>
      </c>
      <c r="O11" s="17">
        <v>563</v>
      </c>
      <c r="P11" s="18" t="s">
        <v>106</v>
      </c>
      <c r="Q11" s="17">
        <v>517</v>
      </c>
      <c r="R11" s="18" t="s">
        <v>107</v>
      </c>
      <c r="S11" s="19">
        <f t="shared" si="11"/>
        <v>1080</v>
      </c>
      <c r="T11" s="15" t="s">
        <v>14</v>
      </c>
      <c r="U11" s="17">
        <v>720</v>
      </c>
      <c r="V11" s="18" t="s">
        <v>108</v>
      </c>
      <c r="W11" s="17">
        <v>477</v>
      </c>
      <c r="X11" s="18" t="s">
        <v>107</v>
      </c>
      <c r="Y11" s="19">
        <f t="shared" si="3"/>
        <v>243</v>
      </c>
      <c r="Z11" s="15" t="s">
        <v>14</v>
      </c>
      <c r="AA11" s="17">
        <v>53</v>
      </c>
      <c r="AB11" s="18" t="s">
        <v>109</v>
      </c>
      <c r="AC11" s="17">
        <v>3</v>
      </c>
      <c r="AD11" s="18" t="s">
        <v>107</v>
      </c>
      <c r="AE11" s="19">
        <f t="shared" si="12"/>
        <v>159</v>
      </c>
      <c r="AF11" s="15" t="s">
        <v>14</v>
      </c>
      <c r="AG11" s="17">
        <v>68</v>
      </c>
      <c r="AH11" s="18" t="s">
        <v>109</v>
      </c>
      <c r="AI11" s="17">
        <v>53</v>
      </c>
      <c r="AJ11" s="18" t="s">
        <v>107</v>
      </c>
      <c r="AK11" s="19">
        <f t="shared" si="15"/>
        <v>3604</v>
      </c>
      <c r="AL11" s="15" t="s">
        <v>14</v>
      </c>
      <c r="AM11" s="17">
        <v>613</v>
      </c>
      <c r="AN11" s="18" t="s">
        <v>109</v>
      </c>
      <c r="AO11" s="17">
        <v>42</v>
      </c>
      <c r="AP11" s="18" t="s">
        <v>107</v>
      </c>
      <c r="AQ11" s="19">
        <f t="shared" si="4"/>
        <v>25746</v>
      </c>
      <c r="AR11" s="15" t="s">
        <v>14</v>
      </c>
      <c r="AS11" s="17">
        <v>536</v>
      </c>
      <c r="AT11" s="18" t="s">
        <v>109</v>
      </c>
      <c r="AU11" s="17">
        <v>492</v>
      </c>
      <c r="AV11" s="18" t="s">
        <v>107</v>
      </c>
      <c r="AW11" s="19">
        <f t="shared" si="14"/>
        <v>263712</v>
      </c>
      <c r="AX11" s="15" t="s">
        <v>14</v>
      </c>
      <c r="AY11" s="17">
        <v>884</v>
      </c>
      <c r="AZ11" s="18" t="s">
        <v>110</v>
      </c>
      <c r="BA11" s="17">
        <v>8</v>
      </c>
      <c r="BB11" s="18" t="s">
        <v>107</v>
      </c>
      <c r="BC11" s="19">
        <f t="shared" si="5"/>
        <v>110</v>
      </c>
      <c r="BD11" s="19" t="s">
        <v>111</v>
      </c>
      <c r="BE11" s="19">
        <f t="shared" si="6"/>
        <v>4</v>
      </c>
      <c r="BF11" s="15" t="s">
        <v>14</v>
      </c>
      <c r="BG11" s="17">
        <v>148</v>
      </c>
      <c r="BH11" s="18" t="s">
        <v>110</v>
      </c>
      <c r="BI11" s="17">
        <v>60</v>
      </c>
      <c r="BJ11" s="18" t="s">
        <v>107</v>
      </c>
      <c r="BK11" s="19">
        <f t="shared" si="7"/>
        <v>2</v>
      </c>
      <c r="BL11" s="19" t="s">
        <v>111</v>
      </c>
      <c r="BM11" s="19">
        <f t="shared" si="8"/>
        <v>28</v>
      </c>
      <c r="BN11" s="15" t="s">
        <v>14</v>
      </c>
      <c r="BO11" s="17">
        <v>7450</v>
      </c>
      <c r="BP11" s="18" t="s">
        <v>110</v>
      </c>
      <c r="BQ11" s="17">
        <v>86</v>
      </c>
      <c r="BR11" s="18" t="s">
        <v>107</v>
      </c>
      <c r="BS11" s="19">
        <f t="shared" si="9"/>
        <v>86</v>
      </c>
      <c r="BT11" s="19" t="s">
        <v>111</v>
      </c>
      <c r="BU11" s="19">
        <f t="shared" si="10"/>
        <v>54</v>
      </c>
    </row>
    <row r="12" spans="1:73" s="17" customFormat="1" ht="15" customHeight="1">
      <c r="A12" s="15" t="s">
        <v>15</v>
      </c>
      <c r="B12" s="16">
        <f t="shared" ca="1" si="0"/>
        <v>1.8660279142395098E-3</v>
      </c>
      <c r="C12" s="17">
        <v>67</v>
      </c>
      <c r="D12" s="18" t="s">
        <v>106</v>
      </c>
      <c r="E12" s="17">
        <v>10</v>
      </c>
      <c r="F12" s="18" t="s">
        <v>107</v>
      </c>
      <c r="G12" s="19">
        <f t="shared" si="1"/>
        <v>77</v>
      </c>
      <c r="H12" s="15" t="s">
        <v>15</v>
      </c>
      <c r="I12" s="17">
        <v>56</v>
      </c>
      <c r="J12" s="18" t="s">
        <v>108</v>
      </c>
      <c r="K12" s="17">
        <v>13</v>
      </c>
      <c r="L12" s="18" t="s">
        <v>107</v>
      </c>
      <c r="M12" s="19">
        <f t="shared" si="2"/>
        <v>43</v>
      </c>
      <c r="N12" s="15" t="s">
        <v>15</v>
      </c>
      <c r="O12" s="17">
        <v>212</v>
      </c>
      <c r="P12" s="18" t="s">
        <v>106</v>
      </c>
      <c r="Q12" s="17">
        <v>286</v>
      </c>
      <c r="R12" s="18" t="s">
        <v>107</v>
      </c>
      <c r="S12" s="19">
        <f t="shared" si="11"/>
        <v>498</v>
      </c>
      <c r="T12" s="15" t="s">
        <v>15</v>
      </c>
      <c r="U12" s="17">
        <v>847</v>
      </c>
      <c r="V12" s="18" t="s">
        <v>108</v>
      </c>
      <c r="W12" s="17">
        <v>171</v>
      </c>
      <c r="X12" s="18" t="s">
        <v>107</v>
      </c>
      <c r="Y12" s="19">
        <f t="shared" si="3"/>
        <v>676</v>
      </c>
      <c r="Z12" s="15" t="s">
        <v>15</v>
      </c>
      <c r="AA12" s="17">
        <v>58</v>
      </c>
      <c r="AB12" s="18" t="s">
        <v>109</v>
      </c>
      <c r="AC12" s="17">
        <v>3</v>
      </c>
      <c r="AD12" s="18" t="s">
        <v>107</v>
      </c>
      <c r="AE12" s="19">
        <f t="shared" si="12"/>
        <v>174</v>
      </c>
      <c r="AF12" s="15" t="s">
        <v>15</v>
      </c>
      <c r="AG12" s="17">
        <v>78</v>
      </c>
      <c r="AH12" s="18" t="s">
        <v>109</v>
      </c>
      <c r="AI12" s="17">
        <v>92</v>
      </c>
      <c r="AJ12" s="18" t="s">
        <v>107</v>
      </c>
      <c r="AK12" s="19">
        <f t="shared" si="15"/>
        <v>7176</v>
      </c>
      <c r="AL12" s="15" t="s">
        <v>15</v>
      </c>
      <c r="AM12" s="17">
        <v>915</v>
      </c>
      <c r="AN12" s="18" t="s">
        <v>109</v>
      </c>
      <c r="AO12" s="17">
        <v>41</v>
      </c>
      <c r="AP12" s="18" t="s">
        <v>107</v>
      </c>
      <c r="AQ12" s="19">
        <f t="shared" si="4"/>
        <v>37515</v>
      </c>
      <c r="AR12" s="15" t="s">
        <v>15</v>
      </c>
      <c r="AS12" s="17">
        <v>269</v>
      </c>
      <c r="AT12" s="18" t="s">
        <v>109</v>
      </c>
      <c r="AU12" s="17">
        <v>909</v>
      </c>
      <c r="AV12" s="18" t="s">
        <v>107</v>
      </c>
      <c r="AW12" s="19">
        <f t="shared" si="14"/>
        <v>244521</v>
      </c>
      <c r="AX12" s="15" t="s">
        <v>15</v>
      </c>
      <c r="AY12" s="17">
        <v>662</v>
      </c>
      <c r="AZ12" s="18" t="s">
        <v>110</v>
      </c>
      <c r="BA12" s="17">
        <v>6</v>
      </c>
      <c r="BB12" s="18" t="s">
        <v>107</v>
      </c>
      <c r="BC12" s="19">
        <f t="shared" si="5"/>
        <v>110</v>
      </c>
      <c r="BD12" s="19" t="s">
        <v>111</v>
      </c>
      <c r="BE12" s="19">
        <f t="shared" si="6"/>
        <v>2</v>
      </c>
      <c r="BF12" s="15" t="s">
        <v>15</v>
      </c>
      <c r="BG12" s="17">
        <v>253</v>
      </c>
      <c r="BH12" s="18" t="s">
        <v>110</v>
      </c>
      <c r="BI12" s="17">
        <v>46</v>
      </c>
      <c r="BJ12" s="18" t="s">
        <v>107</v>
      </c>
      <c r="BK12" s="19">
        <f t="shared" si="7"/>
        <v>5</v>
      </c>
      <c r="BL12" s="19" t="s">
        <v>111</v>
      </c>
      <c r="BM12" s="19">
        <f t="shared" si="8"/>
        <v>23</v>
      </c>
      <c r="BN12" s="15" t="s">
        <v>15</v>
      </c>
      <c r="BO12" s="17">
        <v>3450</v>
      </c>
      <c r="BP12" s="18" t="s">
        <v>110</v>
      </c>
      <c r="BQ12" s="17">
        <v>91</v>
      </c>
      <c r="BR12" s="18" t="s">
        <v>107</v>
      </c>
      <c r="BS12" s="19">
        <f t="shared" si="9"/>
        <v>37</v>
      </c>
      <c r="BT12" s="19" t="s">
        <v>111</v>
      </c>
      <c r="BU12" s="19">
        <f t="shared" si="10"/>
        <v>83</v>
      </c>
    </row>
    <row r="13" spans="1:73" s="17" customFormat="1" ht="15" customHeight="1">
      <c r="A13" s="15" t="s">
        <v>16</v>
      </c>
      <c r="B13" s="16">
        <f t="shared" ca="1" si="0"/>
        <v>0.83159055777890334</v>
      </c>
      <c r="C13" s="17">
        <v>90</v>
      </c>
      <c r="D13" s="18" t="s">
        <v>106</v>
      </c>
      <c r="E13" s="17">
        <v>82</v>
      </c>
      <c r="F13" s="18" t="s">
        <v>107</v>
      </c>
      <c r="G13" s="19">
        <f t="shared" si="1"/>
        <v>172</v>
      </c>
      <c r="H13" s="15" t="s">
        <v>16</v>
      </c>
      <c r="I13" s="17">
        <v>66</v>
      </c>
      <c r="J13" s="18" t="s">
        <v>108</v>
      </c>
      <c r="K13" s="17">
        <v>41</v>
      </c>
      <c r="L13" s="18" t="s">
        <v>107</v>
      </c>
      <c r="M13" s="19">
        <f t="shared" si="2"/>
        <v>25</v>
      </c>
      <c r="N13" s="15" t="s">
        <v>16</v>
      </c>
      <c r="O13" s="17">
        <v>171</v>
      </c>
      <c r="P13" s="18" t="s">
        <v>106</v>
      </c>
      <c r="Q13" s="17">
        <v>418</v>
      </c>
      <c r="R13" s="18" t="s">
        <v>107</v>
      </c>
      <c r="S13" s="19">
        <f t="shared" si="11"/>
        <v>589</v>
      </c>
      <c r="T13" s="15" t="s">
        <v>16</v>
      </c>
      <c r="U13" s="17">
        <v>976</v>
      </c>
      <c r="V13" s="18" t="s">
        <v>108</v>
      </c>
      <c r="W13" s="17">
        <v>908</v>
      </c>
      <c r="X13" s="18" t="s">
        <v>107</v>
      </c>
      <c r="Y13" s="19">
        <f t="shared" si="3"/>
        <v>68</v>
      </c>
      <c r="Z13" s="15" t="s">
        <v>16</v>
      </c>
      <c r="AA13" s="17">
        <v>51</v>
      </c>
      <c r="AB13" s="18" t="s">
        <v>109</v>
      </c>
      <c r="AC13" s="17">
        <v>7</v>
      </c>
      <c r="AD13" s="18" t="s">
        <v>107</v>
      </c>
      <c r="AE13" s="19">
        <f t="shared" si="12"/>
        <v>357</v>
      </c>
      <c r="AF13" s="15" t="s">
        <v>16</v>
      </c>
      <c r="AG13" s="17">
        <v>59</v>
      </c>
      <c r="AH13" s="18" t="s">
        <v>109</v>
      </c>
      <c r="AI13" s="17">
        <v>32</v>
      </c>
      <c r="AJ13" s="18" t="s">
        <v>107</v>
      </c>
      <c r="AK13" s="19">
        <f t="shared" si="15"/>
        <v>1888</v>
      </c>
      <c r="AL13" s="15" t="s">
        <v>16</v>
      </c>
      <c r="AM13" s="17">
        <v>436</v>
      </c>
      <c r="AN13" s="18" t="s">
        <v>109</v>
      </c>
      <c r="AO13" s="17">
        <v>18</v>
      </c>
      <c r="AP13" s="18" t="s">
        <v>107</v>
      </c>
      <c r="AQ13" s="19">
        <f t="shared" si="4"/>
        <v>7848</v>
      </c>
      <c r="AR13" s="15" t="s">
        <v>16</v>
      </c>
      <c r="AS13" s="17">
        <v>449</v>
      </c>
      <c r="AT13" s="18" t="s">
        <v>109</v>
      </c>
      <c r="AU13" s="17">
        <v>539</v>
      </c>
      <c r="AV13" s="18" t="s">
        <v>107</v>
      </c>
      <c r="AW13" s="19">
        <f t="shared" si="14"/>
        <v>242011</v>
      </c>
      <c r="AX13" s="15" t="s">
        <v>16</v>
      </c>
      <c r="AY13" s="17">
        <v>946</v>
      </c>
      <c r="AZ13" s="18" t="s">
        <v>110</v>
      </c>
      <c r="BA13" s="17">
        <v>2</v>
      </c>
      <c r="BB13" s="18" t="s">
        <v>107</v>
      </c>
      <c r="BC13" s="19">
        <f t="shared" si="5"/>
        <v>473</v>
      </c>
      <c r="BD13" s="19" t="s">
        <v>111</v>
      </c>
      <c r="BE13" s="19">
        <f t="shared" si="6"/>
        <v>0</v>
      </c>
      <c r="BF13" s="15" t="s">
        <v>16</v>
      </c>
      <c r="BG13" s="17">
        <v>217</v>
      </c>
      <c r="BH13" s="18" t="s">
        <v>110</v>
      </c>
      <c r="BI13" s="17">
        <v>92</v>
      </c>
      <c r="BJ13" s="18" t="s">
        <v>107</v>
      </c>
      <c r="BK13" s="19">
        <f t="shared" si="7"/>
        <v>2</v>
      </c>
      <c r="BL13" s="19" t="s">
        <v>111</v>
      </c>
      <c r="BM13" s="19">
        <f t="shared" si="8"/>
        <v>33</v>
      </c>
      <c r="BN13" s="15" t="s">
        <v>16</v>
      </c>
      <c r="BO13" s="17">
        <v>2222</v>
      </c>
      <c r="BP13" s="18" t="s">
        <v>110</v>
      </c>
      <c r="BQ13" s="17">
        <v>50</v>
      </c>
      <c r="BR13" s="18" t="s">
        <v>107</v>
      </c>
      <c r="BS13" s="19">
        <f t="shared" si="9"/>
        <v>44</v>
      </c>
      <c r="BT13" s="19" t="s">
        <v>111</v>
      </c>
      <c r="BU13" s="19">
        <f t="shared" si="10"/>
        <v>22</v>
      </c>
    </row>
    <row r="14" spans="1:73" s="17" customFormat="1" ht="15" customHeight="1">
      <c r="A14" s="15" t="s">
        <v>17</v>
      </c>
      <c r="B14" s="16">
        <f t="shared" ca="1" si="0"/>
        <v>0.49179397078954246</v>
      </c>
      <c r="C14" s="17">
        <v>61</v>
      </c>
      <c r="D14" s="18" t="s">
        <v>106</v>
      </c>
      <c r="E14" s="17">
        <v>62</v>
      </c>
      <c r="F14" s="18" t="s">
        <v>107</v>
      </c>
      <c r="G14" s="19">
        <f t="shared" si="1"/>
        <v>123</v>
      </c>
      <c r="H14" s="15" t="s">
        <v>17</v>
      </c>
      <c r="I14" s="17">
        <v>77</v>
      </c>
      <c r="J14" s="18" t="s">
        <v>108</v>
      </c>
      <c r="K14" s="17">
        <v>57</v>
      </c>
      <c r="L14" s="18" t="s">
        <v>107</v>
      </c>
      <c r="M14" s="19">
        <f t="shared" si="2"/>
        <v>20</v>
      </c>
      <c r="N14" s="15" t="s">
        <v>17</v>
      </c>
      <c r="O14" s="17">
        <v>554</v>
      </c>
      <c r="P14" s="18" t="s">
        <v>106</v>
      </c>
      <c r="Q14" s="17">
        <v>166</v>
      </c>
      <c r="R14" s="18" t="s">
        <v>107</v>
      </c>
      <c r="S14" s="19">
        <f t="shared" si="11"/>
        <v>720</v>
      </c>
      <c r="T14" s="15" t="s">
        <v>17</v>
      </c>
      <c r="U14" s="17">
        <v>288</v>
      </c>
      <c r="V14" s="18" t="s">
        <v>108</v>
      </c>
      <c r="W14" s="17">
        <v>131</v>
      </c>
      <c r="X14" s="18" t="s">
        <v>107</v>
      </c>
      <c r="Y14" s="19">
        <f t="shared" si="3"/>
        <v>157</v>
      </c>
      <c r="Z14" s="15" t="s">
        <v>17</v>
      </c>
      <c r="AA14" s="17">
        <v>68</v>
      </c>
      <c r="AB14" s="18" t="s">
        <v>109</v>
      </c>
      <c r="AC14" s="17">
        <v>7</v>
      </c>
      <c r="AD14" s="18" t="s">
        <v>107</v>
      </c>
      <c r="AE14" s="19">
        <f t="shared" si="12"/>
        <v>476</v>
      </c>
      <c r="AF14" s="15" t="s">
        <v>17</v>
      </c>
      <c r="AG14" s="17">
        <v>31</v>
      </c>
      <c r="AH14" s="18" t="s">
        <v>109</v>
      </c>
      <c r="AI14" s="17">
        <v>16</v>
      </c>
      <c r="AJ14" s="18" t="s">
        <v>107</v>
      </c>
      <c r="AK14" s="19">
        <f t="shared" si="15"/>
        <v>496</v>
      </c>
      <c r="AL14" s="15" t="s">
        <v>17</v>
      </c>
      <c r="AM14" s="17">
        <v>278</v>
      </c>
      <c r="AN14" s="18" t="s">
        <v>109</v>
      </c>
      <c r="AO14" s="17">
        <v>84</v>
      </c>
      <c r="AP14" s="18" t="s">
        <v>107</v>
      </c>
      <c r="AQ14" s="19">
        <f t="shared" si="4"/>
        <v>23352</v>
      </c>
      <c r="AR14" s="15" t="s">
        <v>17</v>
      </c>
      <c r="AS14" s="17">
        <v>694</v>
      </c>
      <c r="AT14" s="18" t="s">
        <v>109</v>
      </c>
      <c r="AU14" s="17">
        <v>143</v>
      </c>
      <c r="AV14" s="18" t="s">
        <v>107</v>
      </c>
      <c r="AW14" s="19">
        <f t="shared" si="14"/>
        <v>99242</v>
      </c>
      <c r="AX14" s="15" t="s">
        <v>17</v>
      </c>
      <c r="AY14" s="17">
        <v>881</v>
      </c>
      <c r="AZ14" s="18" t="s">
        <v>110</v>
      </c>
      <c r="BA14" s="17">
        <v>2</v>
      </c>
      <c r="BB14" s="18" t="s">
        <v>107</v>
      </c>
      <c r="BC14" s="19">
        <f t="shared" si="5"/>
        <v>440</v>
      </c>
      <c r="BD14" s="19" t="s">
        <v>111</v>
      </c>
      <c r="BE14" s="19">
        <f t="shared" si="6"/>
        <v>1</v>
      </c>
      <c r="BF14" s="15" t="s">
        <v>17</v>
      </c>
      <c r="BG14" s="17">
        <v>267</v>
      </c>
      <c r="BH14" s="18" t="s">
        <v>110</v>
      </c>
      <c r="BI14" s="17">
        <v>67</v>
      </c>
      <c r="BJ14" s="18" t="s">
        <v>107</v>
      </c>
      <c r="BK14" s="19">
        <f t="shared" si="7"/>
        <v>3</v>
      </c>
      <c r="BL14" s="19" t="s">
        <v>111</v>
      </c>
      <c r="BM14" s="19">
        <f t="shared" si="8"/>
        <v>66</v>
      </c>
      <c r="BN14" s="15" t="s">
        <v>17</v>
      </c>
      <c r="BO14" s="17">
        <v>3226</v>
      </c>
      <c r="BP14" s="18" t="s">
        <v>110</v>
      </c>
      <c r="BQ14" s="17">
        <v>47</v>
      </c>
      <c r="BR14" s="18" t="s">
        <v>107</v>
      </c>
      <c r="BS14" s="19">
        <f t="shared" si="9"/>
        <v>68</v>
      </c>
      <c r="BT14" s="19" t="s">
        <v>111</v>
      </c>
      <c r="BU14" s="19">
        <f t="shared" si="10"/>
        <v>30</v>
      </c>
    </row>
    <row r="15" spans="1:73" s="17" customFormat="1" ht="15" customHeight="1">
      <c r="A15" s="15" t="s">
        <v>18</v>
      </c>
      <c r="B15" s="16">
        <f t="shared" ca="1" si="0"/>
        <v>0.87040628855733981</v>
      </c>
      <c r="C15" s="17">
        <v>51</v>
      </c>
      <c r="D15" s="18" t="s">
        <v>106</v>
      </c>
      <c r="E15" s="17">
        <v>20</v>
      </c>
      <c r="F15" s="18" t="s">
        <v>107</v>
      </c>
      <c r="G15" s="19">
        <f t="shared" si="1"/>
        <v>71</v>
      </c>
      <c r="H15" s="15" t="s">
        <v>18</v>
      </c>
      <c r="I15" s="17">
        <v>45</v>
      </c>
      <c r="J15" s="18" t="s">
        <v>108</v>
      </c>
      <c r="K15" s="17">
        <v>20</v>
      </c>
      <c r="L15" s="18" t="s">
        <v>107</v>
      </c>
      <c r="M15" s="19">
        <f t="shared" si="2"/>
        <v>25</v>
      </c>
      <c r="N15" s="15" t="s">
        <v>18</v>
      </c>
      <c r="O15" s="17">
        <v>595</v>
      </c>
      <c r="P15" s="18" t="s">
        <v>106</v>
      </c>
      <c r="Q15" s="17">
        <v>444</v>
      </c>
      <c r="R15" s="18" t="s">
        <v>107</v>
      </c>
      <c r="S15" s="19">
        <f t="shared" si="11"/>
        <v>1039</v>
      </c>
      <c r="T15" s="15" t="s">
        <v>18</v>
      </c>
      <c r="U15" s="17">
        <v>882</v>
      </c>
      <c r="V15" s="18" t="s">
        <v>108</v>
      </c>
      <c r="W15" s="17">
        <v>464</v>
      </c>
      <c r="X15" s="18" t="s">
        <v>107</v>
      </c>
      <c r="Y15" s="19">
        <f t="shared" si="3"/>
        <v>418</v>
      </c>
      <c r="Z15" s="15" t="s">
        <v>18</v>
      </c>
      <c r="AA15" s="17">
        <v>57</v>
      </c>
      <c r="AB15" s="18" t="s">
        <v>109</v>
      </c>
      <c r="AC15" s="17">
        <v>3</v>
      </c>
      <c r="AD15" s="18" t="s">
        <v>107</v>
      </c>
      <c r="AE15" s="19">
        <f t="shared" si="12"/>
        <v>171</v>
      </c>
      <c r="AF15" s="15" t="s">
        <v>18</v>
      </c>
      <c r="AG15" s="17">
        <v>79</v>
      </c>
      <c r="AH15" s="18" t="s">
        <v>109</v>
      </c>
      <c r="AI15" s="17">
        <v>31</v>
      </c>
      <c r="AJ15" s="18" t="s">
        <v>107</v>
      </c>
      <c r="AK15" s="19">
        <f t="shared" si="15"/>
        <v>2449</v>
      </c>
      <c r="AL15" s="15" t="s">
        <v>18</v>
      </c>
      <c r="AM15" s="17">
        <v>536</v>
      </c>
      <c r="AN15" s="18" t="s">
        <v>109</v>
      </c>
      <c r="AO15" s="17">
        <v>97</v>
      </c>
      <c r="AP15" s="18" t="s">
        <v>107</v>
      </c>
      <c r="AQ15" s="19">
        <f t="shared" si="4"/>
        <v>51992</v>
      </c>
      <c r="AR15" s="15" t="s">
        <v>18</v>
      </c>
      <c r="AS15" s="17">
        <v>700</v>
      </c>
      <c r="AT15" s="18" t="s">
        <v>109</v>
      </c>
      <c r="AU15" s="17">
        <v>171</v>
      </c>
      <c r="AV15" s="18" t="s">
        <v>107</v>
      </c>
      <c r="AW15" s="19">
        <f t="shared" si="14"/>
        <v>119700</v>
      </c>
      <c r="AX15" s="15" t="s">
        <v>18</v>
      </c>
      <c r="AY15" s="17">
        <v>402</v>
      </c>
      <c r="AZ15" s="18" t="s">
        <v>110</v>
      </c>
      <c r="BA15" s="17">
        <v>5</v>
      </c>
      <c r="BB15" s="18" t="s">
        <v>107</v>
      </c>
      <c r="BC15" s="19">
        <f t="shared" si="5"/>
        <v>80</v>
      </c>
      <c r="BD15" s="19" t="s">
        <v>111</v>
      </c>
      <c r="BE15" s="19">
        <f t="shared" si="6"/>
        <v>2</v>
      </c>
      <c r="BF15" s="15" t="s">
        <v>18</v>
      </c>
      <c r="BG15" s="17">
        <v>869</v>
      </c>
      <c r="BH15" s="18" t="s">
        <v>110</v>
      </c>
      <c r="BI15" s="17">
        <v>65</v>
      </c>
      <c r="BJ15" s="18" t="s">
        <v>107</v>
      </c>
      <c r="BK15" s="19">
        <f t="shared" si="7"/>
        <v>13</v>
      </c>
      <c r="BL15" s="19" t="s">
        <v>111</v>
      </c>
      <c r="BM15" s="19">
        <f t="shared" si="8"/>
        <v>24</v>
      </c>
      <c r="BN15" s="15" t="s">
        <v>18</v>
      </c>
      <c r="BO15" s="17">
        <v>1343</v>
      </c>
      <c r="BP15" s="18" t="s">
        <v>110</v>
      </c>
      <c r="BQ15" s="17">
        <v>46</v>
      </c>
      <c r="BR15" s="18" t="s">
        <v>107</v>
      </c>
      <c r="BS15" s="19">
        <f t="shared" si="9"/>
        <v>29</v>
      </c>
      <c r="BT15" s="19" t="s">
        <v>111</v>
      </c>
      <c r="BU15" s="19">
        <f t="shared" si="10"/>
        <v>9</v>
      </c>
    </row>
    <row r="16" spans="1:73" s="17" customFormat="1" ht="15" customHeight="1">
      <c r="A16" s="15" t="s">
        <v>19</v>
      </c>
      <c r="B16" s="16">
        <f t="shared" ca="1" si="0"/>
        <v>0.47425712075672166</v>
      </c>
      <c r="C16" s="17">
        <v>35</v>
      </c>
      <c r="D16" s="18" t="s">
        <v>106</v>
      </c>
      <c r="E16" s="17">
        <v>61</v>
      </c>
      <c r="F16" s="18" t="s">
        <v>107</v>
      </c>
      <c r="G16" s="19">
        <f t="shared" si="1"/>
        <v>96</v>
      </c>
      <c r="H16" s="15" t="s">
        <v>19</v>
      </c>
      <c r="I16" s="17">
        <v>39</v>
      </c>
      <c r="J16" s="18" t="s">
        <v>108</v>
      </c>
      <c r="K16" s="17">
        <v>21</v>
      </c>
      <c r="L16" s="18" t="s">
        <v>107</v>
      </c>
      <c r="M16" s="19">
        <f t="shared" si="2"/>
        <v>18</v>
      </c>
      <c r="N16" s="15" t="s">
        <v>19</v>
      </c>
      <c r="O16" s="17">
        <v>527</v>
      </c>
      <c r="P16" s="18" t="s">
        <v>106</v>
      </c>
      <c r="Q16" s="17">
        <v>551</v>
      </c>
      <c r="R16" s="18" t="s">
        <v>107</v>
      </c>
      <c r="S16" s="19">
        <f t="shared" si="11"/>
        <v>1078</v>
      </c>
      <c r="T16" s="15" t="s">
        <v>19</v>
      </c>
      <c r="U16" s="17">
        <v>853</v>
      </c>
      <c r="V16" s="18" t="s">
        <v>108</v>
      </c>
      <c r="W16" s="17">
        <v>602</v>
      </c>
      <c r="X16" s="18" t="s">
        <v>107</v>
      </c>
      <c r="Y16" s="19">
        <f t="shared" si="3"/>
        <v>251</v>
      </c>
      <c r="Z16" s="15" t="s">
        <v>19</v>
      </c>
      <c r="AA16" s="17">
        <v>15</v>
      </c>
      <c r="AB16" s="18" t="s">
        <v>109</v>
      </c>
      <c r="AC16" s="17">
        <v>8</v>
      </c>
      <c r="AD16" s="18" t="s">
        <v>107</v>
      </c>
      <c r="AE16" s="19">
        <f t="shared" si="12"/>
        <v>120</v>
      </c>
      <c r="AF16" s="15" t="s">
        <v>19</v>
      </c>
      <c r="AG16" s="17">
        <v>58</v>
      </c>
      <c r="AH16" s="18" t="s">
        <v>109</v>
      </c>
      <c r="AI16" s="17">
        <v>71</v>
      </c>
      <c r="AJ16" s="18" t="s">
        <v>107</v>
      </c>
      <c r="AK16" s="19">
        <f t="shared" si="15"/>
        <v>4118</v>
      </c>
      <c r="AL16" s="15" t="s">
        <v>19</v>
      </c>
      <c r="AM16" s="17">
        <v>799</v>
      </c>
      <c r="AN16" s="18" t="s">
        <v>109</v>
      </c>
      <c r="AO16" s="17">
        <v>71</v>
      </c>
      <c r="AP16" s="18" t="s">
        <v>107</v>
      </c>
      <c r="AQ16" s="19">
        <f t="shared" si="4"/>
        <v>56729</v>
      </c>
      <c r="AR16" s="15" t="s">
        <v>19</v>
      </c>
      <c r="AS16" s="17">
        <v>549</v>
      </c>
      <c r="AT16" s="18" t="s">
        <v>109</v>
      </c>
      <c r="AU16" s="17">
        <v>570</v>
      </c>
      <c r="AV16" s="18" t="s">
        <v>107</v>
      </c>
      <c r="AW16" s="19">
        <f t="shared" si="14"/>
        <v>312930</v>
      </c>
      <c r="AX16" s="15" t="s">
        <v>19</v>
      </c>
      <c r="AY16" s="17">
        <v>559</v>
      </c>
      <c r="AZ16" s="18" t="s">
        <v>110</v>
      </c>
      <c r="BA16" s="17">
        <v>2</v>
      </c>
      <c r="BB16" s="18" t="s">
        <v>107</v>
      </c>
      <c r="BC16" s="19">
        <f t="shared" si="5"/>
        <v>279</v>
      </c>
      <c r="BD16" s="19" t="s">
        <v>111</v>
      </c>
      <c r="BE16" s="19">
        <f t="shared" si="6"/>
        <v>1</v>
      </c>
      <c r="BF16" s="15" t="s">
        <v>19</v>
      </c>
      <c r="BG16" s="17">
        <v>722</v>
      </c>
      <c r="BH16" s="18" t="s">
        <v>110</v>
      </c>
      <c r="BI16" s="17">
        <v>70</v>
      </c>
      <c r="BJ16" s="18" t="s">
        <v>107</v>
      </c>
      <c r="BK16" s="19">
        <f t="shared" si="7"/>
        <v>10</v>
      </c>
      <c r="BL16" s="19" t="s">
        <v>111</v>
      </c>
      <c r="BM16" s="19">
        <f t="shared" si="8"/>
        <v>22</v>
      </c>
      <c r="BN16" s="15" t="s">
        <v>19</v>
      </c>
      <c r="BO16" s="17">
        <v>5832</v>
      </c>
      <c r="BP16" s="18" t="s">
        <v>110</v>
      </c>
      <c r="BQ16" s="17">
        <v>78</v>
      </c>
      <c r="BR16" s="18" t="s">
        <v>107</v>
      </c>
      <c r="BS16" s="19">
        <f t="shared" si="9"/>
        <v>74</v>
      </c>
      <c r="BT16" s="19" t="s">
        <v>111</v>
      </c>
      <c r="BU16" s="19">
        <f t="shared" si="10"/>
        <v>60</v>
      </c>
    </row>
    <row r="17" spans="1:73" s="17" customFormat="1" ht="15" customHeight="1">
      <c r="A17" s="15" t="s">
        <v>20</v>
      </c>
      <c r="B17" s="16">
        <f t="shared" ca="1" si="0"/>
        <v>0.28728754765443387</v>
      </c>
      <c r="C17" s="17">
        <v>75</v>
      </c>
      <c r="D17" s="18" t="s">
        <v>106</v>
      </c>
      <c r="E17" s="17">
        <v>23</v>
      </c>
      <c r="F17" s="18" t="s">
        <v>107</v>
      </c>
      <c r="G17" s="19">
        <f t="shared" si="1"/>
        <v>98</v>
      </c>
      <c r="H17" s="15" t="s">
        <v>20</v>
      </c>
      <c r="I17" s="17">
        <v>62</v>
      </c>
      <c r="J17" s="18" t="s">
        <v>108</v>
      </c>
      <c r="K17" s="17">
        <v>20</v>
      </c>
      <c r="L17" s="18" t="s">
        <v>107</v>
      </c>
      <c r="M17" s="19">
        <f t="shared" si="2"/>
        <v>42</v>
      </c>
      <c r="N17" s="15" t="s">
        <v>20</v>
      </c>
      <c r="O17" s="17">
        <v>607</v>
      </c>
      <c r="P17" s="18" t="s">
        <v>106</v>
      </c>
      <c r="Q17" s="17">
        <v>468</v>
      </c>
      <c r="R17" s="18" t="s">
        <v>107</v>
      </c>
      <c r="S17" s="19">
        <f t="shared" si="11"/>
        <v>1075</v>
      </c>
      <c r="T17" s="15" t="s">
        <v>20</v>
      </c>
      <c r="U17" s="17">
        <v>252</v>
      </c>
      <c r="V17" s="18" t="s">
        <v>108</v>
      </c>
      <c r="W17" s="17">
        <v>140</v>
      </c>
      <c r="X17" s="18" t="s">
        <v>107</v>
      </c>
      <c r="Y17" s="19">
        <f t="shared" si="3"/>
        <v>112</v>
      </c>
      <c r="Z17" s="15" t="s">
        <v>20</v>
      </c>
      <c r="AA17" s="17">
        <v>39</v>
      </c>
      <c r="AB17" s="18" t="s">
        <v>109</v>
      </c>
      <c r="AC17" s="17">
        <v>5</v>
      </c>
      <c r="AD17" s="18" t="s">
        <v>107</v>
      </c>
      <c r="AE17" s="19">
        <f t="shared" si="12"/>
        <v>195</v>
      </c>
      <c r="AF17" s="15" t="s">
        <v>20</v>
      </c>
      <c r="AG17" s="17">
        <v>45</v>
      </c>
      <c r="AH17" s="18" t="s">
        <v>109</v>
      </c>
      <c r="AI17" s="17">
        <v>51</v>
      </c>
      <c r="AJ17" s="18" t="s">
        <v>107</v>
      </c>
      <c r="AK17" s="19">
        <f t="shared" si="15"/>
        <v>2295</v>
      </c>
      <c r="AL17" s="15" t="s">
        <v>20</v>
      </c>
      <c r="AM17" s="17">
        <v>496</v>
      </c>
      <c r="AN17" s="18" t="s">
        <v>109</v>
      </c>
      <c r="AO17" s="17">
        <v>76</v>
      </c>
      <c r="AP17" s="18" t="s">
        <v>107</v>
      </c>
      <c r="AQ17" s="19">
        <f t="shared" si="4"/>
        <v>37696</v>
      </c>
      <c r="AR17" s="15" t="s">
        <v>20</v>
      </c>
      <c r="AS17" s="17">
        <v>493</v>
      </c>
      <c r="AT17" s="18" t="s">
        <v>109</v>
      </c>
      <c r="AU17" s="17">
        <v>144</v>
      </c>
      <c r="AV17" s="18" t="s">
        <v>107</v>
      </c>
      <c r="AW17" s="19">
        <f t="shared" si="14"/>
        <v>70992</v>
      </c>
      <c r="AX17" s="15" t="s">
        <v>20</v>
      </c>
      <c r="AY17" s="17">
        <v>865</v>
      </c>
      <c r="AZ17" s="18" t="s">
        <v>110</v>
      </c>
      <c r="BA17" s="17">
        <v>4</v>
      </c>
      <c r="BB17" s="18" t="s">
        <v>107</v>
      </c>
      <c r="BC17" s="19">
        <f t="shared" si="5"/>
        <v>216</v>
      </c>
      <c r="BD17" s="19" t="s">
        <v>111</v>
      </c>
      <c r="BE17" s="19">
        <f t="shared" si="6"/>
        <v>1</v>
      </c>
      <c r="BF17" s="15" t="s">
        <v>20</v>
      </c>
      <c r="BG17" s="17">
        <v>103</v>
      </c>
      <c r="BH17" s="18" t="s">
        <v>110</v>
      </c>
      <c r="BI17" s="17">
        <v>57</v>
      </c>
      <c r="BJ17" s="18" t="s">
        <v>107</v>
      </c>
      <c r="BK17" s="19">
        <f t="shared" si="7"/>
        <v>1</v>
      </c>
      <c r="BL17" s="19" t="s">
        <v>111</v>
      </c>
      <c r="BM17" s="19">
        <f t="shared" si="8"/>
        <v>46</v>
      </c>
      <c r="BN17" s="15" t="s">
        <v>20</v>
      </c>
      <c r="BO17" s="17">
        <v>2754</v>
      </c>
      <c r="BP17" s="18" t="s">
        <v>110</v>
      </c>
      <c r="BQ17" s="17">
        <v>11</v>
      </c>
      <c r="BR17" s="18" t="s">
        <v>107</v>
      </c>
      <c r="BS17" s="19">
        <f t="shared" si="9"/>
        <v>250</v>
      </c>
      <c r="BT17" s="19" t="s">
        <v>111</v>
      </c>
      <c r="BU17" s="19">
        <f t="shared" si="10"/>
        <v>4</v>
      </c>
    </row>
    <row r="18" spans="1:73" s="17" customFormat="1" ht="15" customHeight="1">
      <c r="A18" s="15" t="s">
        <v>21</v>
      </c>
      <c r="B18" s="16">
        <f t="shared" ca="1" si="0"/>
        <v>6.263188267792863E-2</v>
      </c>
      <c r="C18" s="17">
        <v>61</v>
      </c>
      <c r="D18" s="18" t="s">
        <v>106</v>
      </c>
      <c r="E18" s="17">
        <v>93</v>
      </c>
      <c r="F18" s="18" t="s">
        <v>107</v>
      </c>
      <c r="G18" s="19">
        <f t="shared" si="1"/>
        <v>154</v>
      </c>
      <c r="H18" s="15" t="s">
        <v>21</v>
      </c>
      <c r="I18" s="17">
        <v>47</v>
      </c>
      <c r="J18" s="18" t="s">
        <v>108</v>
      </c>
      <c r="K18" s="17">
        <v>24</v>
      </c>
      <c r="L18" s="18" t="s">
        <v>107</v>
      </c>
      <c r="M18" s="19">
        <f t="shared" si="2"/>
        <v>23</v>
      </c>
      <c r="N18" s="15" t="s">
        <v>21</v>
      </c>
      <c r="O18" s="17">
        <v>303</v>
      </c>
      <c r="P18" s="18" t="s">
        <v>106</v>
      </c>
      <c r="Q18" s="17">
        <v>575</v>
      </c>
      <c r="R18" s="18" t="s">
        <v>107</v>
      </c>
      <c r="S18" s="19">
        <f t="shared" si="11"/>
        <v>878</v>
      </c>
      <c r="T18" s="15" t="s">
        <v>21</v>
      </c>
      <c r="U18" s="17">
        <v>832</v>
      </c>
      <c r="V18" s="18" t="s">
        <v>108</v>
      </c>
      <c r="W18" s="17">
        <v>485</v>
      </c>
      <c r="X18" s="18" t="s">
        <v>107</v>
      </c>
      <c r="Y18" s="19">
        <f t="shared" si="3"/>
        <v>347</v>
      </c>
      <c r="Z18" s="15" t="s">
        <v>21</v>
      </c>
      <c r="AA18" s="17">
        <v>41</v>
      </c>
      <c r="AB18" s="18" t="s">
        <v>109</v>
      </c>
      <c r="AC18" s="17">
        <v>7</v>
      </c>
      <c r="AD18" s="18" t="s">
        <v>107</v>
      </c>
      <c r="AE18" s="19">
        <f t="shared" si="12"/>
        <v>287</v>
      </c>
      <c r="AF18" s="15" t="s">
        <v>21</v>
      </c>
      <c r="AG18" s="17">
        <v>76</v>
      </c>
      <c r="AH18" s="18" t="s">
        <v>109</v>
      </c>
      <c r="AI18" s="17">
        <v>69</v>
      </c>
      <c r="AJ18" s="18" t="s">
        <v>107</v>
      </c>
      <c r="AK18" s="19">
        <f t="shared" si="15"/>
        <v>5244</v>
      </c>
      <c r="AL18" s="15" t="s">
        <v>21</v>
      </c>
      <c r="AM18" s="17">
        <v>865</v>
      </c>
      <c r="AN18" s="18" t="s">
        <v>109</v>
      </c>
      <c r="AO18" s="17">
        <v>82</v>
      </c>
      <c r="AP18" s="18" t="s">
        <v>107</v>
      </c>
      <c r="AQ18" s="19">
        <f t="shared" si="4"/>
        <v>70930</v>
      </c>
      <c r="AR18" s="15" t="s">
        <v>21</v>
      </c>
      <c r="AS18" s="17">
        <v>331</v>
      </c>
      <c r="AT18" s="18" t="s">
        <v>109</v>
      </c>
      <c r="AU18" s="17">
        <v>878</v>
      </c>
      <c r="AV18" s="18" t="s">
        <v>107</v>
      </c>
      <c r="AW18" s="19">
        <f t="shared" si="14"/>
        <v>290618</v>
      </c>
      <c r="AX18" s="15" t="s">
        <v>21</v>
      </c>
      <c r="AY18" s="17">
        <v>755</v>
      </c>
      <c r="AZ18" s="18" t="s">
        <v>110</v>
      </c>
      <c r="BA18" s="17">
        <v>4</v>
      </c>
      <c r="BB18" s="18" t="s">
        <v>107</v>
      </c>
      <c r="BC18" s="19">
        <f t="shared" si="5"/>
        <v>188</v>
      </c>
      <c r="BD18" s="19" t="s">
        <v>111</v>
      </c>
      <c r="BE18" s="19">
        <f t="shared" si="6"/>
        <v>3</v>
      </c>
      <c r="BF18" s="15" t="s">
        <v>21</v>
      </c>
      <c r="BG18" s="17">
        <v>651</v>
      </c>
      <c r="BH18" s="18" t="s">
        <v>110</v>
      </c>
      <c r="BI18" s="17">
        <v>96</v>
      </c>
      <c r="BJ18" s="18" t="s">
        <v>107</v>
      </c>
      <c r="BK18" s="19">
        <f t="shared" si="7"/>
        <v>6</v>
      </c>
      <c r="BL18" s="19" t="s">
        <v>111</v>
      </c>
      <c r="BM18" s="19">
        <f t="shared" si="8"/>
        <v>75</v>
      </c>
      <c r="BN18" s="15" t="s">
        <v>21</v>
      </c>
      <c r="BO18" s="17">
        <v>2186</v>
      </c>
      <c r="BP18" s="18" t="s">
        <v>110</v>
      </c>
      <c r="BQ18" s="17">
        <v>55</v>
      </c>
      <c r="BR18" s="18" t="s">
        <v>107</v>
      </c>
      <c r="BS18" s="19">
        <f t="shared" si="9"/>
        <v>39</v>
      </c>
      <c r="BT18" s="19" t="s">
        <v>111</v>
      </c>
      <c r="BU18" s="19">
        <f t="shared" si="10"/>
        <v>41</v>
      </c>
    </row>
    <row r="19" spans="1:73" s="17" customFormat="1" ht="15" customHeight="1">
      <c r="A19" s="15" t="s">
        <v>22</v>
      </c>
      <c r="B19" s="16">
        <f t="shared" ca="1" si="0"/>
        <v>2.2868080007330427E-2</v>
      </c>
      <c r="C19" s="17">
        <v>63</v>
      </c>
      <c r="D19" s="18" t="s">
        <v>106</v>
      </c>
      <c r="E19" s="17">
        <v>58</v>
      </c>
      <c r="F19" s="18" t="s">
        <v>107</v>
      </c>
      <c r="G19" s="19">
        <f t="shared" si="1"/>
        <v>121</v>
      </c>
      <c r="H19" s="15" t="s">
        <v>22</v>
      </c>
      <c r="I19" s="17">
        <v>76</v>
      </c>
      <c r="J19" s="18" t="s">
        <v>108</v>
      </c>
      <c r="K19" s="17">
        <v>55</v>
      </c>
      <c r="L19" s="18" t="s">
        <v>107</v>
      </c>
      <c r="M19" s="19">
        <f t="shared" si="2"/>
        <v>21</v>
      </c>
      <c r="N19" s="15" t="s">
        <v>22</v>
      </c>
      <c r="O19" s="17">
        <v>579</v>
      </c>
      <c r="P19" s="18" t="s">
        <v>106</v>
      </c>
      <c r="Q19" s="17">
        <v>632</v>
      </c>
      <c r="R19" s="18" t="s">
        <v>107</v>
      </c>
      <c r="S19" s="19">
        <f t="shared" si="11"/>
        <v>1211</v>
      </c>
      <c r="T19" s="15" t="s">
        <v>22</v>
      </c>
      <c r="U19" s="17">
        <v>650</v>
      </c>
      <c r="V19" s="18" t="s">
        <v>108</v>
      </c>
      <c r="W19" s="17">
        <v>542</v>
      </c>
      <c r="X19" s="18" t="s">
        <v>107</v>
      </c>
      <c r="Y19" s="19">
        <f t="shared" si="3"/>
        <v>108</v>
      </c>
      <c r="Z19" s="15" t="s">
        <v>22</v>
      </c>
      <c r="AA19" s="17">
        <v>88</v>
      </c>
      <c r="AB19" s="18" t="s">
        <v>109</v>
      </c>
      <c r="AC19" s="17">
        <v>3</v>
      </c>
      <c r="AD19" s="18" t="s">
        <v>107</v>
      </c>
      <c r="AE19" s="19">
        <f t="shared" si="12"/>
        <v>264</v>
      </c>
      <c r="AF19" s="15" t="s">
        <v>22</v>
      </c>
      <c r="AG19" s="17">
        <v>89</v>
      </c>
      <c r="AH19" s="18" t="s">
        <v>109</v>
      </c>
      <c r="AI19" s="17">
        <v>88</v>
      </c>
      <c r="AJ19" s="18" t="s">
        <v>107</v>
      </c>
      <c r="AK19" s="19">
        <f t="shared" si="15"/>
        <v>7832</v>
      </c>
      <c r="AL19" s="15" t="s">
        <v>22</v>
      </c>
      <c r="AM19" s="17">
        <v>275</v>
      </c>
      <c r="AN19" s="18" t="s">
        <v>109</v>
      </c>
      <c r="AO19" s="17">
        <v>13</v>
      </c>
      <c r="AP19" s="18" t="s">
        <v>107</v>
      </c>
      <c r="AQ19" s="19">
        <f t="shared" si="4"/>
        <v>3575</v>
      </c>
      <c r="AR19" s="15" t="s">
        <v>22</v>
      </c>
      <c r="AS19" s="17">
        <v>202</v>
      </c>
      <c r="AT19" s="18" t="s">
        <v>109</v>
      </c>
      <c r="AU19" s="17">
        <v>271</v>
      </c>
      <c r="AV19" s="18" t="s">
        <v>107</v>
      </c>
      <c r="AW19" s="19">
        <f t="shared" si="14"/>
        <v>54742</v>
      </c>
      <c r="AX19" s="15" t="s">
        <v>22</v>
      </c>
      <c r="AY19" s="17">
        <v>767</v>
      </c>
      <c r="AZ19" s="18" t="s">
        <v>110</v>
      </c>
      <c r="BA19" s="17">
        <v>3</v>
      </c>
      <c r="BB19" s="18" t="s">
        <v>107</v>
      </c>
      <c r="BC19" s="19">
        <f t="shared" si="5"/>
        <v>255</v>
      </c>
      <c r="BD19" s="19" t="s">
        <v>111</v>
      </c>
      <c r="BE19" s="19">
        <f t="shared" si="6"/>
        <v>2</v>
      </c>
      <c r="BF19" s="15" t="s">
        <v>22</v>
      </c>
      <c r="BG19" s="17">
        <v>832</v>
      </c>
      <c r="BH19" s="18" t="s">
        <v>110</v>
      </c>
      <c r="BI19" s="17">
        <v>40</v>
      </c>
      <c r="BJ19" s="18" t="s">
        <v>107</v>
      </c>
      <c r="BK19" s="19">
        <f t="shared" si="7"/>
        <v>20</v>
      </c>
      <c r="BL19" s="19" t="s">
        <v>111</v>
      </c>
      <c r="BM19" s="19">
        <f t="shared" si="8"/>
        <v>32</v>
      </c>
      <c r="BN19" s="15" t="s">
        <v>22</v>
      </c>
      <c r="BO19" s="17">
        <v>4361</v>
      </c>
      <c r="BP19" s="18" t="s">
        <v>110</v>
      </c>
      <c r="BQ19" s="17">
        <v>44</v>
      </c>
      <c r="BR19" s="18" t="s">
        <v>107</v>
      </c>
      <c r="BS19" s="19">
        <f t="shared" si="9"/>
        <v>99</v>
      </c>
      <c r="BT19" s="19" t="s">
        <v>111</v>
      </c>
      <c r="BU19" s="19">
        <f t="shared" si="10"/>
        <v>5</v>
      </c>
    </row>
    <row r="20" spans="1:73" s="17" customFormat="1" ht="15" customHeight="1">
      <c r="A20" s="15" t="s">
        <v>23</v>
      </c>
      <c r="B20" s="16">
        <f t="shared" ca="1" si="0"/>
        <v>0.81547644776254669</v>
      </c>
      <c r="C20" s="17">
        <v>84</v>
      </c>
      <c r="D20" s="18" t="s">
        <v>106</v>
      </c>
      <c r="E20" s="17">
        <v>78</v>
      </c>
      <c r="F20" s="18" t="s">
        <v>107</v>
      </c>
      <c r="G20" s="19">
        <f t="shared" si="1"/>
        <v>162</v>
      </c>
      <c r="H20" s="15" t="s">
        <v>23</v>
      </c>
      <c r="I20" s="17">
        <v>53</v>
      </c>
      <c r="J20" s="18" t="s">
        <v>108</v>
      </c>
      <c r="K20" s="17">
        <v>33</v>
      </c>
      <c r="L20" s="18" t="s">
        <v>107</v>
      </c>
      <c r="M20" s="19">
        <f t="shared" si="2"/>
        <v>20</v>
      </c>
      <c r="N20" s="15" t="s">
        <v>23</v>
      </c>
      <c r="O20" s="17">
        <v>325</v>
      </c>
      <c r="P20" s="18" t="s">
        <v>106</v>
      </c>
      <c r="Q20" s="17">
        <v>439</v>
      </c>
      <c r="R20" s="18" t="s">
        <v>107</v>
      </c>
      <c r="S20" s="19">
        <f t="shared" si="11"/>
        <v>764</v>
      </c>
      <c r="T20" s="15" t="s">
        <v>23</v>
      </c>
      <c r="U20" s="17">
        <v>245</v>
      </c>
      <c r="V20" s="18" t="s">
        <v>108</v>
      </c>
      <c r="W20" s="17">
        <v>188</v>
      </c>
      <c r="X20" s="18" t="s">
        <v>107</v>
      </c>
      <c r="Y20" s="19">
        <f t="shared" si="3"/>
        <v>57</v>
      </c>
      <c r="Z20" s="15" t="s">
        <v>23</v>
      </c>
      <c r="AA20" s="17">
        <v>26</v>
      </c>
      <c r="AB20" s="18" t="s">
        <v>109</v>
      </c>
      <c r="AC20" s="17">
        <v>4</v>
      </c>
      <c r="AD20" s="18" t="s">
        <v>107</v>
      </c>
      <c r="AE20" s="19">
        <f t="shared" si="12"/>
        <v>104</v>
      </c>
      <c r="AF20" s="15" t="s">
        <v>23</v>
      </c>
      <c r="AG20" s="17">
        <v>36</v>
      </c>
      <c r="AH20" s="18" t="s">
        <v>109</v>
      </c>
      <c r="AI20" s="17">
        <v>68</v>
      </c>
      <c r="AJ20" s="18" t="s">
        <v>107</v>
      </c>
      <c r="AK20" s="19">
        <f t="shared" si="15"/>
        <v>2448</v>
      </c>
      <c r="AL20" s="15" t="s">
        <v>23</v>
      </c>
      <c r="AM20" s="17">
        <v>647</v>
      </c>
      <c r="AN20" s="18" t="s">
        <v>109</v>
      </c>
      <c r="AO20" s="17">
        <v>57</v>
      </c>
      <c r="AP20" s="18" t="s">
        <v>107</v>
      </c>
      <c r="AQ20" s="19">
        <f t="shared" si="4"/>
        <v>36879</v>
      </c>
      <c r="AR20" s="15" t="s">
        <v>23</v>
      </c>
      <c r="AS20" s="17">
        <v>472</v>
      </c>
      <c r="AT20" s="18" t="s">
        <v>109</v>
      </c>
      <c r="AU20" s="17">
        <v>577</v>
      </c>
      <c r="AV20" s="18" t="s">
        <v>107</v>
      </c>
      <c r="AW20" s="19">
        <f t="shared" si="14"/>
        <v>272344</v>
      </c>
      <c r="AX20" s="15" t="s">
        <v>23</v>
      </c>
      <c r="AY20" s="17">
        <v>636</v>
      </c>
      <c r="AZ20" s="18" t="s">
        <v>110</v>
      </c>
      <c r="BA20" s="17">
        <v>5</v>
      </c>
      <c r="BB20" s="18" t="s">
        <v>107</v>
      </c>
      <c r="BC20" s="19">
        <f t="shared" si="5"/>
        <v>127</v>
      </c>
      <c r="BD20" s="19" t="s">
        <v>111</v>
      </c>
      <c r="BE20" s="19">
        <f t="shared" si="6"/>
        <v>1</v>
      </c>
      <c r="BF20" s="15" t="s">
        <v>23</v>
      </c>
      <c r="BG20" s="17">
        <v>295</v>
      </c>
      <c r="BH20" s="18" t="s">
        <v>110</v>
      </c>
      <c r="BI20" s="17">
        <v>40</v>
      </c>
      <c r="BJ20" s="18" t="s">
        <v>107</v>
      </c>
      <c r="BK20" s="19">
        <f t="shared" si="7"/>
        <v>7</v>
      </c>
      <c r="BL20" s="19" t="s">
        <v>111</v>
      </c>
      <c r="BM20" s="19">
        <f t="shared" si="8"/>
        <v>15</v>
      </c>
      <c r="BN20" s="15" t="s">
        <v>23</v>
      </c>
      <c r="BO20" s="17">
        <v>1375</v>
      </c>
      <c r="BP20" s="18" t="s">
        <v>110</v>
      </c>
      <c r="BQ20" s="17">
        <v>70</v>
      </c>
      <c r="BR20" s="18" t="s">
        <v>107</v>
      </c>
      <c r="BS20" s="19">
        <f t="shared" si="9"/>
        <v>19</v>
      </c>
      <c r="BT20" s="19" t="s">
        <v>111</v>
      </c>
      <c r="BU20" s="19">
        <f t="shared" si="10"/>
        <v>45</v>
      </c>
    </row>
    <row r="21" spans="1:73" s="17" customFormat="1" ht="15" customHeight="1">
      <c r="A21" s="15" t="s">
        <v>24</v>
      </c>
      <c r="B21" s="16">
        <f t="shared" ca="1" si="0"/>
        <v>0.69447979844329844</v>
      </c>
      <c r="C21" s="17">
        <v>24</v>
      </c>
      <c r="D21" s="18" t="s">
        <v>106</v>
      </c>
      <c r="E21" s="17">
        <v>97</v>
      </c>
      <c r="F21" s="18" t="s">
        <v>107</v>
      </c>
      <c r="G21" s="19">
        <f t="shared" si="1"/>
        <v>121</v>
      </c>
      <c r="H21" s="15" t="s">
        <v>24</v>
      </c>
      <c r="I21" s="17">
        <v>96</v>
      </c>
      <c r="J21" s="18" t="s">
        <v>108</v>
      </c>
      <c r="K21" s="17">
        <v>66</v>
      </c>
      <c r="L21" s="18" t="s">
        <v>107</v>
      </c>
      <c r="M21" s="19">
        <f t="shared" si="2"/>
        <v>30</v>
      </c>
      <c r="N21" s="15" t="s">
        <v>24</v>
      </c>
      <c r="O21" s="17">
        <v>560</v>
      </c>
      <c r="P21" s="18" t="s">
        <v>106</v>
      </c>
      <c r="Q21" s="17">
        <v>225</v>
      </c>
      <c r="R21" s="18" t="s">
        <v>107</v>
      </c>
      <c r="S21" s="19">
        <f t="shared" si="11"/>
        <v>785</v>
      </c>
      <c r="T21" s="15" t="s">
        <v>24</v>
      </c>
      <c r="U21" s="17">
        <v>845</v>
      </c>
      <c r="V21" s="18" t="s">
        <v>108</v>
      </c>
      <c r="W21" s="17">
        <v>298</v>
      </c>
      <c r="X21" s="18" t="s">
        <v>107</v>
      </c>
      <c r="Y21" s="19">
        <f t="shared" si="3"/>
        <v>547</v>
      </c>
      <c r="Z21" s="15" t="s">
        <v>24</v>
      </c>
      <c r="AA21" s="17">
        <v>84</v>
      </c>
      <c r="AB21" s="18" t="s">
        <v>109</v>
      </c>
      <c r="AC21" s="17">
        <v>9</v>
      </c>
      <c r="AD21" s="18" t="s">
        <v>107</v>
      </c>
      <c r="AE21" s="19">
        <f t="shared" si="12"/>
        <v>756</v>
      </c>
      <c r="AF21" s="15" t="s">
        <v>24</v>
      </c>
      <c r="AG21" s="17">
        <v>52</v>
      </c>
      <c r="AH21" s="18" t="s">
        <v>109</v>
      </c>
      <c r="AI21" s="17">
        <v>31</v>
      </c>
      <c r="AJ21" s="18" t="s">
        <v>107</v>
      </c>
      <c r="AK21" s="19">
        <f t="shared" si="15"/>
        <v>1612</v>
      </c>
      <c r="AL21" s="15" t="s">
        <v>24</v>
      </c>
      <c r="AM21" s="17">
        <v>608</v>
      </c>
      <c r="AN21" s="18" t="s">
        <v>109</v>
      </c>
      <c r="AO21" s="17">
        <v>22</v>
      </c>
      <c r="AP21" s="18" t="s">
        <v>107</v>
      </c>
      <c r="AQ21" s="19">
        <f t="shared" si="4"/>
        <v>13376</v>
      </c>
      <c r="AR21" s="15" t="s">
        <v>24</v>
      </c>
      <c r="AS21" s="17">
        <v>181</v>
      </c>
      <c r="AT21" s="18" t="s">
        <v>109</v>
      </c>
      <c r="AU21" s="17">
        <v>627</v>
      </c>
      <c r="AV21" s="18" t="s">
        <v>107</v>
      </c>
      <c r="AW21" s="19">
        <f t="shared" si="14"/>
        <v>113487</v>
      </c>
      <c r="AX21" s="15" t="s">
        <v>24</v>
      </c>
      <c r="AY21" s="17">
        <v>907</v>
      </c>
      <c r="AZ21" s="18" t="s">
        <v>110</v>
      </c>
      <c r="BA21" s="17">
        <v>4</v>
      </c>
      <c r="BB21" s="18" t="s">
        <v>107</v>
      </c>
      <c r="BC21" s="19">
        <f t="shared" si="5"/>
        <v>226</v>
      </c>
      <c r="BD21" s="19" t="s">
        <v>111</v>
      </c>
      <c r="BE21" s="19">
        <f t="shared" si="6"/>
        <v>3</v>
      </c>
      <c r="BF21" s="15" t="s">
        <v>24</v>
      </c>
      <c r="BG21" s="17">
        <v>692</v>
      </c>
      <c r="BH21" s="18" t="s">
        <v>110</v>
      </c>
      <c r="BI21" s="17">
        <v>46</v>
      </c>
      <c r="BJ21" s="18" t="s">
        <v>107</v>
      </c>
      <c r="BK21" s="19">
        <f t="shared" si="7"/>
        <v>15</v>
      </c>
      <c r="BL21" s="19" t="s">
        <v>111</v>
      </c>
      <c r="BM21" s="19">
        <f t="shared" si="8"/>
        <v>2</v>
      </c>
      <c r="BN21" s="15" t="s">
        <v>24</v>
      </c>
      <c r="BO21" s="17">
        <v>3342</v>
      </c>
      <c r="BP21" s="18" t="s">
        <v>110</v>
      </c>
      <c r="BQ21" s="17">
        <v>44</v>
      </c>
      <c r="BR21" s="18" t="s">
        <v>107</v>
      </c>
      <c r="BS21" s="19">
        <f t="shared" si="9"/>
        <v>75</v>
      </c>
      <c r="BT21" s="19" t="s">
        <v>111</v>
      </c>
      <c r="BU21" s="19">
        <f t="shared" si="10"/>
        <v>42</v>
      </c>
    </row>
    <row r="22" spans="1:73" s="17" customFormat="1" ht="15" customHeight="1">
      <c r="A22" s="15" t="s">
        <v>25</v>
      </c>
      <c r="B22" s="16">
        <f t="shared" ca="1" si="0"/>
        <v>0.17484253439419462</v>
      </c>
      <c r="C22" s="17">
        <v>75</v>
      </c>
      <c r="D22" s="18" t="s">
        <v>106</v>
      </c>
      <c r="E22" s="17">
        <v>52</v>
      </c>
      <c r="F22" s="18" t="s">
        <v>107</v>
      </c>
      <c r="G22" s="19">
        <f t="shared" si="1"/>
        <v>127</v>
      </c>
      <c r="H22" s="15" t="s">
        <v>25</v>
      </c>
      <c r="I22" s="17">
        <v>90</v>
      </c>
      <c r="J22" s="18" t="s">
        <v>108</v>
      </c>
      <c r="K22" s="17">
        <v>19</v>
      </c>
      <c r="L22" s="18" t="s">
        <v>107</v>
      </c>
      <c r="M22" s="19">
        <f t="shared" si="2"/>
        <v>71</v>
      </c>
      <c r="N22" s="15" t="s">
        <v>25</v>
      </c>
      <c r="O22" s="17">
        <v>587</v>
      </c>
      <c r="P22" s="18" t="s">
        <v>106</v>
      </c>
      <c r="Q22" s="17">
        <v>476</v>
      </c>
      <c r="R22" s="18" t="s">
        <v>107</v>
      </c>
      <c r="S22" s="19">
        <f t="shared" si="11"/>
        <v>1063</v>
      </c>
      <c r="T22" s="15" t="s">
        <v>25</v>
      </c>
      <c r="U22" s="17">
        <v>449</v>
      </c>
      <c r="V22" s="18" t="s">
        <v>108</v>
      </c>
      <c r="W22" s="17">
        <v>274</v>
      </c>
      <c r="X22" s="18" t="s">
        <v>107</v>
      </c>
      <c r="Y22" s="19">
        <f t="shared" si="3"/>
        <v>175</v>
      </c>
      <c r="Z22" s="15" t="s">
        <v>25</v>
      </c>
      <c r="AA22" s="17">
        <v>65</v>
      </c>
      <c r="AB22" s="18" t="s">
        <v>109</v>
      </c>
      <c r="AC22" s="17">
        <v>7</v>
      </c>
      <c r="AD22" s="18" t="s">
        <v>107</v>
      </c>
      <c r="AE22" s="19">
        <f t="shared" si="12"/>
        <v>455</v>
      </c>
      <c r="AF22" s="15" t="s">
        <v>25</v>
      </c>
      <c r="AG22" s="17">
        <v>24</v>
      </c>
      <c r="AH22" s="18" t="s">
        <v>109</v>
      </c>
      <c r="AI22" s="17">
        <v>37</v>
      </c>
      <c r="AJ22" s="18" t="s">
        <v>107</v>
      </c>
      <c r="AK22" s="19">
        <f t="shared" si="15"/>
        <v>888</v>
      </c>
      <c r="AL22" s="15" t="s">
        <v>25</v>
      </c>
      <c r="AM22" s="17">
        <v>972</v>
      </c>
      <c r="AN22" s="18" t="s">
        <v>109</v>
      </c>
      <c r="AO22" s="17">
        <v>28</v>
      </c>
      <c r="AP22" s="18" t="s">
        <v>107</v>
      </c>
      <c r="AQ22" s="19">
        <f t="shared" si="4"/>
        <v>27216</v>
      </c>
      <c r="AR22" s="15" t="s">
        <v>25</v>
      </c>
      <c r="AS22" s="17">
        <v>278</v>
      </c>
      <c r="AT22" s="18" t="s">
        <v>109</v>
      </c>
      <c r="AU22" s="17">
        <v>505</v>
      </c>
      <c r="AV22" s="18" t="s">
        <v>107</v>
      </c>
      <c r="AW22" s="19">
        <f t="shared" si="14"/>
        <v>140390</v>
      </c>
      <c r="AX22" s="15" t="s">
        <v>25</v>
      </c>
      <c r="AY22" s="17">
        <v>393</v>
      </c>
      <c r="AZ22" s="18" t="s">
        <v>110</v>
      </c>
      <c r="BA22" s="17">
        <v>4</v>
      </c>
      <c r="BB22" s="18" t="s">
        <v>107</v>
      </c>
      <c r="BC22" s="19">
        <f t="shared" si="5"/>
        <v>98</v>
      </c>
      <c r="BD22" s="19" t="s">
        <v>111</v>
      </c>
      <c r="BE22" s="19">
        <f t="shared" si="6"/>
        <v>1</v>
      </c>
      <c r="BF22" s="15" t="s">
        <v>25</v>
      </c>
      <c r="BG22" s="17">
        <v>764</v>
      </c>
      <c r="BH22" s="18" t="s">
        <v>110</v>
      </c>
      <c r="BI22" s="17">
        <v>69</v>
      </c>
      <c r="BJ22" s="18" t="s">
        <v>107</v>
      </c>
      <c r="BK22" s="19">
        <f t="shared" si="7"/>
        <v>11</v>
      </c>
      <c r="BL22" s="19" t="s">
        <v>111</v>
      </c>
      <c r="BM22" s="19">
        <f t="shared" si="8"/>
        <v>5</v>
      </c>
      <c r="BN22" s="15" t="s">
        <v>25</v>
      </c>
      <c r="BO22" s="17">
        <v>8167</v>
      </c>
      <c r="BP22" s="18" t="s">
        <v>110</v>
      </c>
      <c r="BQ22" s="17">
        <v>94</v>
      </c>
      <c r="BR22" s="18" t="s">
        <v>107</v>
      </c>
      <c r="BS22" s="19">
        <f t="shared" si="9"/>
        <v>86</v>
      </c>
      <c r="BT22" s="19" t="s">
        <v>111</v>
      </c>
      <c r="BU22" s="19">
        <f t="shared" si="10"/>
        <v>83</v>
      </c>
    </row>
    <row r="23" spans="1:73" s="17" customFormat="1" ht="15" customHeight="1">
      <c r="A23" s="15" t="s">
        <v>26</v>
      </c>
      <c r="B23" s="16">
        <f t="shared" ca="1" si="0"/>
        <v>0.39444668157379059</v>
      </c>
      <c r="C23" s="17">
        <v>31</v>
      </c>
      <c r="D23" s="18" t="s">
        <v>106</v>
      </c>
      <c r="E23" s="17">
        <v>21</v>
      </c>
      <c r="F23" s="18" t="s">
        <v>107</v>
      </c>
      <c r="G23" s="19">
        <f t="shared" si="1"/>
        <v>52</v>
      </c>
      <c r="H23" s="15" t="s">
        <v>26</v>
      </c>
      <c r="I23" s="17">
        <v>87</v>
      </c>
      <c r="J23" s="18" t="s">
        <v>108</v>
      </c>
      <c r="K23" s="17">
        <v>25</v>
      </c>
      <c r="L23" s="18" t="s">
        <v>107</v>
      </c>
      <c r="M23" s="19">
        <f t="shared" si="2"/>
        <v>62</v>
      </c>
      <c r="N23" s="15" t="s">
        <v>26</v>
      </c>
      <c r="O23" s="17">
        <v>710</v>
      </c>
      <c r="P23" s="18" t="s">
        <v>106</v>
      </c>
      <c r="Q23" s="17">
        <v>292</v>
      </c>
      <c r="R23" s="18" t="s">
        <v>107</v>
      </c>
      <c r="S23" s="19">
        <f t="shared" si="11"/>
        <v>1002</v>
      </c>
      <c r="T23" s="15" t="s">
        <v>26</v>
      </c>
      <c r="U23" s="17">
        <v>424</v>
      </c>
      <c r="V23" s="18" t="s">
        <v>108</v>
      </c>
      <c r="W23" s="17">
        <v>385</v>
      </c>
      <c r="X23" s="18" t="s">
        <v>107</v>
      </c>
      <c r="Y23" s="19">
        <f t="shared" si="3"/>
        <v>39</v>
      </c>
      <c r="Z23" s="15" t="s">
        <v>26</v>
      </c>
      <c r="AA23" s="17">
        <v>38</v>
      </c>
      <c r="AB23" s="18" t="s">
        <v>109</v>
      </c>
      <c r="AC23" s="17">
        <v>2</v>
      </c>
      <c r="AD23" s="18" t="s">
        <v>107</v>
      </c>
      <c r="AE23" s="19">
        <f t="shared" si="12"/>
        <v>76</v>
      </c>
      <c r="AF23" s="15" t="s">
        <v>26</v>
      </c>
      <c r="AG23" s="17">
        <v>76</v>
      </c>
      <c r="AH23" s="18" t="s">
        <v>109</v>
      </c>
      <c r="AI23" s="17">
        <v>17</v>
      </c>
      <c r="AJ23" s="18" t="s">
        <v>107</v>
      </c>
      <c r="AK23" s="19">
        <f t="shared" si="15"/>
        <v>1292</v>
      </c>
      <c r="AL23" s="15" t="s">
        <v>26</v>
      </c>
      <c r="AM23" s="17">
        <v>899</v>
      </c>
      <c r="AN23" s="18" t="s">
        <v>109</v>
      </c>
      <c r="AO23" s="17">
        <v>20</v>
      </c>
      <c r="AP23" s="18" t="s">
        <v>107</v>
      </c>
      <c r="AQ23" s="19">
        <f t="shared" si="4"/>
        <v>17980</v>
      </c>
      <c r="AR23" s="15" t="s">
        <v>26</v>
      </c>
      <c r="AS23" s="17">
        <v>189</v>
      </c>
      <c r="AT23" s="18" t="s">
        <v>109</v>
      </c>
      <c r="AU23" s="17">
        <v>167</v>
      </c>
      <c r="AV23" s="18" t="s">
        <v>107</v>
      </c>
      <c r="AW23" s="19">
        <f t="shared" si="14"/>
        <v>31563</v>
      </c>
      <c r="AX23" s="15" t="s">
        <v>26</v>
      </c>
      <c r="AY23" s="17">
        <v>687</v>
      </c>
      <c r="AZ23" s="18" t="s">
        <v>110</v>
      </c>
      <c r="BA23" s="17">
        <v>8</v>
      </c>
      <c r="BB23" s="18" t="s">
        <v>107</v>
      </c>
      <c r="BC23" s="19">
        <f t="shared" si="5"/>
        <v>85</v>
      </c>
      <c r="BD23" s="19" t="s">
        <v>111</v>
      </c>
      <c r="BE23" s="19">
        <f t="shared" si="6"/>
        <v>7</v>
      </c>
      <c r="BF23" s="15" t="s">
        <v>26</v>
      </c>
      <c r="BG23" s="17">
        <v>325</v>
      </c>
      <c r="BH23" s="18" t="s">
        <v>110</v>
      </c>
      <c r="BI23" s="17">
        <v>38</v>
      </c>
      <c r="BJ23" s="18" t="s">
        <v>107</v>
      </c>
      <c r="BK23" s="19">
        <f t="shared" si="7"/>
        <v>8</v>
      </c>
      <c r="BL23" s="19" t="s">
        <v>111</v>
      </c>
      <c r="BM23" s="19">
        <f t="shared" si="8"/>
        <v>21</v>
      </c>
      <c r="BN23" s="15" t="s">
        <v>26</v>
      </c>
      <c r="BO23" s="17">
        <v>4372</v>
      </c>
      <c r="BP23" s="18" t="s">
        <v>110</v>
      </c>
      <c r="BQ23" s="17">
        <v>15</v>
      </c>
      <c r="BR23" s="18" t="s">
        <v>107</v>
      </c>
      <c r="BS23" s="19">
        <f t="shared" si="9"/>
        <v>291</v>
      </c>
      <c r="BT23" s="19" t="s">
        <v>111</v>
      </c>
      <c r="BU23" s="19">
        <f t="shared" si="10"/>
        <v>7</v>
      </c>
    </row>
    <row r="24" spans="1:73" s="17" customFormat="1" ht="15" customHeight="1">
      <c r="A24" s="15" t="s">
        <v>27</v>
      </c>
      <c r="B24" s="16">
        <f t="shared" ca="1" si="0"/>
        <v>0.75647974212712477</v>
      </c>
      <c r="C24" s="17">
        <v>90</v>
      </c>
      <c r="D24" s="18" t="s">
        <v>106</v>
      </c>
      <c r="E24" s="17">
        <v>23</v>
      </c>
      <c r="F24" s="18" t="s">
        <v>107</v>
      </c>
      <c r="G24" s="19">
        <f t="shared" si="1"/>
        <v>113</v>
      </c>
      <c r="H24" s="15" t="s">
        <v>27</v>
      </c>
      <c r="I24" s="17">
        <v>86</v>
      </c>
      <c r="J24" s="18" t="s">
        <v>108</v>
      </c>
      <c r="K24" s="17">
        <v>45</v>
      </c>
      <c r="L24" s="18" t="s">
        <v>107</v>
      </c>
      <c r="M24" s="19">
        <f t="shared" si="2"/>
        <v>41</v>
      </c>
      <c r="N24" s="15" t="s">
        <v>27</v>
      </c>
      <c r="O24" s="17">
        <v>541</v>
      </c>
      <c r="P24" s="18" t="s">
        <v>106</v>
      </c>
      <c r="Q24" s="17">
        <v>201</v>
      </c>
      <c r="R24" s="18" t="s">
        <v>107</v>
      </c>
      <c r="S24" s="19">
        <f t="shared" si="11"/>
        <v>742</v>
      </c>
      <c r="T24" s="15" t="s">
        <v>27</v>
      </c>
      <c r="U24" s="17">
        <v>908</v>
      </c>
      <c r="V24" s="18" t="s">
        <v>108</v>
      </c>
      <c r="W24" s="17">
        <v>757</v>
      </c>
      <c r="X24" s="18" t="s">
        <v>107</v>
      </c>
      <c r="Y24" s="19">
        <f t="shared" si="3"/>
        <v>151</v>
      </c>
      <c r="Z24" s="15" t="s">
        <v>27</v>
      </c>
      <c r="AA24" s="17">
        <v>68</v>
      </c>
      <c r="AB24" s="18" t="s">
        <v>109</v>
      </c>
      <c r="AC24" s="17">
        <v>3</v>
      </c>
      <c r="AD24" s="18" t="s">
        <v>107</v>
      </c>
      <c r="AE24" s="19">
        <f t="shared" si="12"/>
        <v>204</v>
      </c>
      <c r="AF24" s="15" t="s">
        <v>27</v>
      </c>
      <c r="AG24" s="17">
        <v>77</v>
      </c>
      <c r="AH24" s="18" t="s">
        <v>109</v>
      </c>
      <c r="AI24" s="17">
        <v>85</v>
      </c>
      <c r="AJ24" s="18" t="s">
        <v>107</v>
      </c>
      <c r="AK24" s="19">
        <f t="shared" si="15"/>
        <v>6545</v>
      </c>
      <c r="AL24" s="15" t="s">
        <v>27</v>
      </c>
      <c r="AM24" s="17">
        <v>581</v>
      </c>
      <c r="AN24" s="18" t="s">
        <v>109</v>
      </c>
      <c r="AO24" s="17">
        <v>52</v>
      </c>
      <c r="AP24" s="18" t="s">
        <v>107</v>
      </c>
      <c r="AQ24" s="19">
        <f t="shared" si="4"/>
        <v>30212</v>
      </c>
      <c r="AR24" s="15" t="s">
        <v>27</v>
      </c>
      <c r="AS24" s="17">
        <v>967</v>
      </c>
      <c r="AT24" s="18" t="s">
        <v>109</v>
      </c>
      <c r="AU24" s="17">
        <v>259</v>
      </c>
      <c r="AV24" s="18" t="s">
        <v>107</v>
      </c>
      <c r="AW24" s="19">
        <f t="shared" si="14"/>
        <v>250453</v>
      </c>
      <c r="AX24" s="15" t="s">
        <v>27</v>
      </c>
      <c r="AY24" s="17">
        <v>777</v>
      </c>
      <c r="AZ24" s="18" t="s">
        <v>110</v>
      </c>
      <c r="BA24" s="17">
        <v>4</v>
      </c>
      <c r="BB24" s="18" t="s">
        <v>107</v>
      </c>
      <c r="BC24" s="19">
        <f t="shared" si="5"/>
        <v>194</v>
      </c>
      <c r="BD24" s="19" t="s">
        <v>111</v>
      </c>
      <c r="BE24" s="19">
        <f t="shared" si="6"/>
        <v>1</v>
      </c>
      <c r="BF24" s="15" t="s">
        <v>27</v>
      </c>
      <c r="BG24" s="17">
        <v>768</v>
      </c>
      <c r="BH24" s="18" t="s">
        <v>110</v>
      </c>
      <c r="BI24" s="17">
        <v>57</v>
      </c>
      <c r="BJ24" s="18" t="s">
        <v>107</v>
      </c>
      <c r="BK24" s="19">
        <f t="shared" si="7"/>
        <v>13</v>
      </c>
      <c r="BL24" s="19" t="s">
        <v>111</v>
      </c>
      <c r="BM24" s="19">
        <f t="shared" si="8"/>
        <v>27</v>
      </c>
      <c r="BN24" s="15" t="s">
        <v>27</v>
      </c>
      <c r="BO24" s="17">
        <v>5525</v>
      </c>
      <c r="BP24" s="18" t="s">
        <v>110</v>
      </c>
      <c r="BQ24" s="17">
        <v>65</v>
      </c>
      <c r="BR24" s="18" t="s">
        <v>107</v>
      </c>
      <c r="BS24" s="19">
        <f t="shared" si="9"/>
        <v>85</v>
      </c>
      <c r="BT24" s="19" t="s">
        <v>111</v>
      </c>
      <c r="BU24" s="19">
        <f t="shared" si="10"/>
        <v>0</v>
      </c>
    </row>
    <row r="25" spans="1:73" s="17" customFormat="1" ht="15" customHeight="1">
      <c r="A25" s="15" t="s">
        <v>28</v>
      </c>
      <c r="B25" s="16">
        <f t="shared" ca="1" si="0"/>
        <v>0.27626126394561989</v>
      </c>
      <c r="C25" s="17">
        <v>31</v>
      </c>
      <c r="D25" s="18" t="s">
        <v>106</v>
      </c>
      <c r="E25" s="17">
        <v>97</v>
      </c>
      <c r="F25" s="18" t="s">
        <v>107</v>
      </c>
      <c r="G25" s="19">
        <f t="shared" si="1"/>
        <v>128</v>
      </c>
      <c r="H25" s="15" t="s">
        <v>28</v>
      </c>
      <c r="I25" s="17">
        <v>39</v>
      </c>
      <c r="J25" s="18" t="s">
        <v>108</v>
      </c>
      <c r="K25" s="17">
        <v>10</v>
      </c>
      <c r="L25" s="18" t="s">
        <v>107</v>
      </c>
      <c r="M25" s="19">
        <f t="shared" si="2"/>
        <v>29</v>
      </c>
      <c r="N25" s="15" t="s">
        <v>28</v>
      </c>
      <c r="O25" s="17">
        <v>578</v>
      </c>
      <c r="P25" s="18" t="s">
        <v>106</v>
      </c>
      <c r="Q25" s="17">
        <v>377</v>
      </c>
      <c r="R25" s="18" t="s">
        <v>107</v>
      </c>
      <c r="S25" s="19">
        <f t="shared" si="11"/>
        <v>955</v>
      </c>
      <c r="T25" s="15" t="s">
        <v>28</v>
      </c>
      <c r="U25" s="17">
        <v>419</v>
      </c>
      <c r="V25" s="18" t="s">
        <v>108</v>
      </c>
      <c r="W25" s="17">
        <v>316</v>
      </c>
      <c r="X25" s="18" t="s">
        <v>107</v>
      </c>
      <c r="Y25" s="19">
        <f t="shared" si="3"/>
        <v>103</v>
      </c>
      <c r="Z25" s="15" t="s">
        <v>28</v>
      </c>
      <c r="AA25" s="17">
        <v>91</v>
      </c>
      <c r="AB25" s="18" t="s">
        <v>109</v>
      </c>
      <c r="AC25" s="17">
        <v>4</v>
      </c>
      <c r="AD25" s="18" t="s">
        <v>107</v>
      </c>
      <c r="AE25" s="19">
        <f t="shared" si="12"/>
        <v>364</v>
      </c>
      <c r="AF25" s="15" t="s">
        <v>28</v>
      </c>
      <c r="AG25" s="17">
        <v>69</v>
      </c>
      <c r="AH25" s="18" t="s">
        <v>109</v>
      </c>
      <c r="AI25" s="17">
        <v>11</v>
      </c>
      <c r="AJ25" s="18" t="s">
        <v>107</v>
      </c>
      <c r="AK25" s="19">
        <f t="shared" si="15"/>
        <v>759</v>
      </c>
      <c r="AL25" s="15" t="s">
        <v>28</v>
      </c>
      <c r="AM25" s="17">
        <v>118</v>
      </c>
      <c r="AN25" s="18" t="s">
        <v>109</v>
      </c>
      <c r="AO25" s="17">
        <v>84</v>
      </c>
      <c r="AP25" s="18" t="s">
        <v>107</v>
      </c>
      <c r="AQ25" s="19">
        <f t="shared" si="4"/>
        <v>9912</v>
      </c>
      <c r="AR25" s="15" t="s">
        <v>28</v>
      </c>
      <c r="AS25" s="17">
        <v>118</v>
      </c>
      <c r="AT25" s="18" t="s">
        <v>109</v>
      </c>
      <c r="AU25" s="17">
        <v>771</v>
      </c>
      <c r="AV25" s="18" t="s">
        <v>107</v>
      </c>
      <c r="AW25" s="19">
        <f t="shared" si="14"/>
        <v>90978</v>
      </c>
      <c r="AX25" s="15" t="s">
        <v>28</v>
      </c>
      <c r="AY25" s="17">
        <v>304</v>
      </c>
      <c r="AZ25" s="18" t="s">
        <v>110</v>
      </c>
      <c r="BA25" s="17">
        <v>6</v>
      </c>
      <c r="BB25" s="18" t="s">
        <v>107</v>
      </c>
      <c r="BC25" s="19">
        <f t="shared" si="5"/>
        <v>50</v>
      </c>
      <c r="BD25" s="19" t="s">
        <v>111</v>
      </c>
      <c r="BE25" s="19">
        <f t="shared" si="6"/>
        <v>4</v>
      </c>
      <c r="BF25" s="15" t="s">
        <v>28</v>
      </c>
      <c r="BG25" s="17">
        <v>243</v>
      </c>
      <c r="BH25" s="18" t="s">
        <v>110</v>
      </c>
      <c r="BI25" s="17">
        <v>51</v>
      </c>
      <c r="BJ25" s="18" t="s">
        <v>107</v>
      </c>
      <c r="BK25" s="19">
        <f t="shared" si="7"/>
        <v>4</v>
      </c>
      <c r="BL25" s="19" t="s">
        <v>111</v>
      </c>
      <c r="BM25" s="19">
        <f t="shared" si="8"/>
        <v>39</v>
      </c>
      <c r="BN25" s="15" t="s">
        <v>28</v>
      </c>
      <c r="BO25" s="17">
        <v>5995</v>
      </c>
      <c r="BP25" s="18" t="s">
        <v>110</v>
      </c>
      <c r="BQ25" s="17">
        <v>94</v>
      </c>
      <c r="BR25" s="18" t="s">
        <v>107</v>
      </c>
      <c r="BS25" s="19">
        <f t="shared" si="9"/>
        <v>63</v>
      </c>
      <c r="BT25" s="19" t="s">
        <v>111</v>
      </c>
      <c r="BU25" s="19">
        <f t="shared" si="10"/>
        <v>73</v>
      </c>
    </row>
    <row r="26" spans="1:73" s="17" customFormat="1" ht="15" customHeight="1">
      <c r="A26" s="15" t="s">
        <v>29</v>
      </c>
      <c r="B26" s="16">
        <f t="shared" ca="1" si="0"/>
        <v>0.35962456837818113</v>
      </c>
      <c r="C26" s="17">
        <v>89</v>
      </c>
      <c r="D26" s="18" t="s">
        <v>106</v>
      </c>
      <c r="E26" s="17">
        <v>30</v>
      </c>
      <c r="F26" s="18" t="s">
        <v>107</v>
      </c>
      <c r="G26" s="19">
        <f t="shared" si="1"/>
        <v>119</v>
      </c>
      <c r="H26" s="15" t="s">
        <v>29</v>
      </c>
      <c r="I26" s="17">
        <v>87</v>
      </c>
      <c r="J26" s="18" t="s">
        <v>108</v>
      </c>
      <c r="K26" s="17">
        <v>36</v>
      </c>
      <c r="L26" s="18" t="s">
        <v>107</v>
      </c>
      <c r="M26" s="19">
        <f t="shared" si="2"/>
        <v>51</v>
      </c>
      <c r="N26" s="15" t="s">
        <v>29</v>
      </c>
      <c r="O26" s="17">
        <v>246</v>
      </c>
      <c r="P26" s="18" t="s">
        <v>106</v>
      </c>
      <c r="Q26" s="17">
        <v>497</v>
      </c>
      <c r="R26" s="18" t="s">
        <v>107</v>
      </c>
      <c r="S26" s="19">
        <f t="shared" si="11"/>
        <v>743</v>
      </c>
      <c r="T26" s="15" t="s">
        <v>29</v>
      </c>
      <c r="U26" s="17">
        <v>855</v>
      </c>
      <c r="V26" s="18" t="s">
        <v>108</v>
      </c>
      <c r="W26" s="17">
        <v>514</v>
      </c>
      <c r="X26" s="18" t="s">
        <v>107</v>
      </c>
      <c r="Y26" s="19">
        <f t="shared" si="3"/>
        <v>341</v>
      </c>
      <c r="Z26" s="15" t="s">
        <v>29</v>
      </c>
      <c r="AA26" s="17">
        <v>40</v>
      </c>
      <c r="AB26" s="18" t="s">
        <v>109</v>
      </c>
      <c r="AC26" s="17">
        <v>9</v>
      </c>
      <c r="AD26" s="18" t="s">
        <v>107</v>
      </c>
      <c r="AE26" s="19">
        <f t="shared" si="12"/>
        <v>360</v>
      </c>
      <c r="AF26" s="15" t="s">
        <v>29</v>
      </c>
      <c r="AG26" s="17">
        <v>12</v>
      </c>
      <c r="AH26" s="18" t="s">
        <v>109</v>
      </c>
      <c r="AI26" s="17">
        <v>27</v>
      </c>
      <c r="AJ26" s="18" t="s">
        <v>107</v>
      </c>
      <c r="AK26" s="19">
        <f t="shared" si="15"/>
        <v>324</v>
      </c>
      <c r="AL26" s="15" t="s">
        <v>29</v>
      </c>
      <c r="AM26" s="17">
        <v>638</v>
      </c>
      <c r="AN26" s="18" t="s">
        <v>109</v>
      </c>
      <c r="AO26" s="17">
        <v>61</v>
      </c>
      <c r="AP26" s="18" t="s">
        <v>107</v>
      </c>
      <c r="AQ26" s="19">
        <f t="shared" si="4"/>
        <v>38918</v>
      </c>
      <c r="AR26" s="15" t="s">
        <v>29</v>
      </c>
      <c r="AS26" s="17">
        <v>317</v>
      </c>
      <c r="AT26" s="18" t="s">
        <v>109</v>
      </c>
      <c r="AU26" s="17">
        <v>302</v>
      </c>
      <c r="AV26" s="18" t="s">
        <v>107</v>
      </c>
      <c r="AW26" s="19">
        <f t="shared" si="14"/>
        <v>95734</v>
      </c>
      <c r="AX26" s="15" t="s">
        <v>29</v>
      </c>
      <c r="AY26" s="17">
        <v>369</v>
      </c>
      <c r="AZ26" s="18" t="s">
        <v>110</v>
      </c>
      <c r="BA26" s="17">
        <v>2</v>
      </c>
      <c r="BB26" s="18" t="s">
        <v>107</v>
      </c>
      <c r="BC26" s="19">
        <f t="shared" si="5"/>
        <v>184</v>
      </c>
      <c r="BD26" s="19" t="s">
        <v>111</v>
      </c>
      <c r="BE26" s="19">
        <f t="shared" si="6"/>
        <v>1</v>
      </c>
      <c r="BF26" s="15" t="s">
        <v>29</v>
      </c>
      <c r="BG26" s="17">
        <v>202</v>
      </c>
      <c r="BH26" s="18" t="s">
        <v>110</v>
      </c>
      <c r="BI26" s="17">
        <v>90</v>
      </c>
      <c r="BJ26" s="18" t="s">
        <v>107</v>
      </c>
      <c r="BK26" s="19">
        <f t="shared" si="7"/>
        <v>2</v>
      </c>
      <c r="BL26" s="19" t="s">
        <v>111</v>
      </c>
      <c r="BM26" s="19">
        <f t="shared" si="8"/>
        <v>22</v>
      </c>
      <c r="BN26" s="15" t="s">
        <v>29</v>
      </c>
      <c r="BO26" s="17">
        <v>7045</v>
      </c>
      <c r="BP26" s="18" t="s">
        <v>110</v>
      </c>
      <c r="BQ26" s="17">
        <v>87</v>
      </c>
      <c r="BR26" s="18" t="s">
        <v>107</v>
      </c>
      <c r="BS26" s="19">
        <f t="shared" si="9"/>
        <v>80</v>
      </c>
      <c r="BT26" s="19" t="s">
        <v>111</v>
      </c>
      <c r="BU26" s="19">
        <f t="shared" si="10"/>
        <v>85</v>
      </c>
    </row>
    <row r="27" spans="1:73" s="17" customFormat="1" ht="15" customHeight="1">
      <c r="A27" s="15" t="s">
        <v>30</v>
      </c>
      <c r="B27" s="16">
        <f t="shared" ca="1" si="0"/>
        <v>0.47127756051769687</v>
      </c>
      <c r="C27" s="17">
        <v>49</v>
      </c>
      <c r="D27" s="18" t="s">
        <v>106</v>
      </c>
      <c r="E27" s="17">
        <v>48</v>
      </c>
      <c r="F27" s="18" t="s">
        <v>107</v>
      </c>
      <c r="G27" s="19">
        <f t="shared" si="1"/>
        <v>97</v>
      </c>
      <c r="H27" s="15" t="s">
        <v>30</v>
      </c>
      <c r="I27" s="17">
        <v>87</v>
      </c>
      <c r="J27" s="18" t="s">
        <v>108</v>
      </c>
      <c r="K27" s="17">
        <v>45</v>
      </c>
      <c r="L27" s="18" t="s">
        <v>107</v>
      </c>
      <c r="M27" s="19">
        <f t="shared" si="2"/>
        <v>42</v>
      </c>
      <c r="N27" s="15" t="s">
        <v>30</v>
      </c>
      <c r="O27" s="17">
        <v>678</v>
      </c>
      <c r="P27" s="18" t="s">
        <v>106</v>
      </c>
      <c r="Q27" s="17">
        <v>471</v>
      </c>
      <c r="R27" s="18" t="s">
        <v>107</v>
      </c>
      <c r="S27" s="19">
        <f t="shared" si="11"/>
        <v>1149</v>
      </c>
      <c r="T27" s="15" t="s">
        <v>30</v>
      </c>
      <c r="U27" s="17">
        <v>785</v>
      </c>
      <c r="V27" s="18" t="s">
        <v>108</v>
      </c>
      <c r="W27" s="17">
        <v>350</v>
      </c>
      <c r="X27" s="18" t="s">
        <v>107</v>
      </c>
      <c r="Y27" s="19">
        <f t="shared" si="3"/>
        <v>435</v>
      </c>
      <c r="Z27" s="15" t="s">
        <v>30</v>
      </c>
      <c r="AA27" s="17">
        <v>25</v>
      </c>
      <c r="AB27" s="18" t="s">
        <v>109</v>
      </c>
      <c r="AC27" s="17">
        <v>3</v>
      </c>
      <c r="AD27" s="18" t="s">
        <v>107</v>
      </c>
      <c r="AE27" s="19">
        <f t="shared" si="12"/>
        <v>75</v>
      </c>
      <c r="AF27" s="15" t="s">
        <v>30</v>
      </c>
      <c r="AG27" s="17">
        <v>52</v>
      </c>
      <c r="AH27" s="18" t="s">
        <v>109</v>
      </c>
      <c r="AI27" s="17">
        <v>28</v>
      </c>
      <c r="AJ27" s="18" t="s">
        <v>107</v>
      </c>
      <c r="AK27" s="19">
        <f t="shared" si="15"/>
        <v>1456</v>
      </c>
      <c r="AL27" s="15" t="s">
        <v>30</v>
      </c>
      <c r="AM27" s="17">
        <v>879</v>
      </c>
      <c r="AN27" s="18" t="s">
        <v>109</v>
      </c>
      <c r="AO27" s="17">
        <v>94</v>
      </c>
      <c r="AP27" s="18" t="s">
        <v>107</v>
      </c>
      <c r="AQ27" s="19">
        <f t="shared" si="4"/>
        <v>82626</v>
      </c>
      <c r="AR27" s="15" t="s">
        <v>30</v>
      </c>
      <c r="AS27" s="17">
        <v>138</v>
      </c>
      <c r="AT27" s="18" t="s">
        <v>109</v>
      </c>
      <c r="AU27" s="17">
        <v>672</v>
      </c>
      <c r="AV27" s="18" t="s">
        <v>107</v>
      </c>
      <c r="AW27" s="19">
        <f t="shared" si="14"/>
        <v>92736</v>
      </c>
      <c r="AX27" s="15" t="s">
        <v>30</v>
      </c>
      <c r="AY27" s="17">
        <v>721</v>
      </c>
      <c r="AZ27" s="18" t="s">
        <v>110</v>
      </c>
      <c r="BA27" s="17">
        <v>9</v>
      </c>
      <c r="BB27" s="18" t="s">
        <v>107</v>
      </c>
      <c r="BC27" s="19">
        <f t="shared" si="5"/>
        <v>80</v>
      </c>
      <c r="BD27" s="19" t="s">
        <v>111</v>
      </c>
      <c r="BE27" s="19">
        <f t="shared" si="6"/>
        <v>1</v>
      </c>
      <c r="BF27" s="15" t="s">
        <v>30</v>
      </c>
      <c r="BG27" s="17">
        <v>686</v>
      </c>
      <c r="BH27" s="18" t="s">
        <v>110</v>
      </c>
      <c r="BI27" s="17">
        <v>50</v>
      </c>
      <c r="BJ27" s="18" t="s">
        <v>107</v>
      </c>
      <c r="BK27" s="19">
        <f t="shared" si="7"/>
        <v>13</v>
      </c>
      <c r="BL27" s="19" t="s">
        <v>111</v>
      </c>
      <c r="BM27" s="19">
        <f t="shared" si="8"/>
        <v>36</v>
      </c>
      <c r="BN27" s="15" t="s">
        <v>30</v>
      </c>
      <c r="BO27" s="17">
        <v>6505</v>
      </c>
      <c r="BP27" s="18" t="s">
        <v>110</v>
      </c>
      <c r="BQ27" s="17">
        <v>42</v>
      </c>
      <c r="BR27" s="18" t="s">
        <v>107</v>
      </c>
      <c r="BS27" s="19">
        <f t="shared" si="9"/>
        <v>154</v>
      </c>
      <c r="BT27" s="19" t="s">
        <v>111</v>
      </c>
      <c r="BU27" s="19">
        <f t="shared" si="10"/>
        <v>37</v>
      </c>
    </row>
    <row r="28" spans="1:73" s="17" customFormat="1" ht="15" customHeight="1">
      <c r="A28" s="15" t="s">
        <v>31</v>
      </c>
      <c r="B28" s="16">
        <f t="shared" ca="1" si="0"/>
        <v>0.98662782281763506</v>
      </c>
      <c r="C28" s="17">
        <v>26</v>
      </c>
      <c r="D28" s="18" t="s">
        <v>106</v>
      </c>
      <c r="E28" s="17">
        <v>26</v>
      </c>
      <c r="F28" s="18" t="s">
        <v>107</v>
      </c>
      <c r="G28" s="19">
        <f t="shared" si="1"/>
        <v>52</v>
      </c>
      <c r="H28" s="15" t="s">
        <v>31</v>
      </c>
      <c r="I28" s="17">
        <v>57</v>
      </c>
      <c r="J28" s="18" t="s">
        <v>108</v>
      </c>
      <c r="K28" s="17">
        <v>11</v>
      </c>
      <c r="L28" s="18" t="s">
        <v>107</v>
      </c>
      <c r="M28" s="19">
        <f t="shared" si="2"/>
        <v>46</v>
      </c>
      <c r="N28" s="15" t="s">
        <v>31</v>
      </c>
      <c r="O28" s="17">
        <v>718</v>
      </c>
      <c r="P28" s="18" t="s">
        <v>106</v>
      </c>
      <c r="Q28" s="17">
        <v>715</v>
      </c>
      <c r="R28" s="18" t="s">
        <v>107</v>
      </c>
      <c r="S28" s="19">
        <f t="shared" si="11"/>
        <v>1433</v>
      </c>
      <c r="T28" s="15" t="s">
        <v>31</v>
      </c>
      <c r="U28" s="17">
        <v>812</v>
      </c>
      <c r="V28" s="18" t="s">
        <v>108</v>
      </c>
      <c r="W28" s="17">
        <v>194</v>
      </c>
      <c r="X28" s="18" t="s">
        <v>107</v>
      </c>
      <c r="Y28" s="19">
        <f t="shared" si="3"/>
        <v>618</v>
      </c>
      <c r="Z28" s="15" t="s">
        <v>31</v>
      </c>
      <c r="AA28" s="17">
        <v>97</v>
      </c>
      <c r="AB28" s="18" t="s">
        <v>109</v>
      </c>
      <c r="AC28" s="17">
        <v>5</v>
      </c>
      <c r="AD28" s="18" t="s">
        <v>107</v>
      </c>
      <c r="AE28" s="19">
        <f t="shared" si="12"/>
        <v>485</v>
      </c>
      <c r="AF28" s="15" t="s">
        <v>31</v>
      </c>
      <c r="AG28" s="17">
        <v>57</v>
      </c>
      <c r="AH28" s="18" t="s">
        <v>109</v>
      </c>
      <c r="AI28" s="17">
        <v>95</v>
      </c>
      <c r="AJ28" s="18" t="s">
        <v>107</v>
      </c>
      <c r="AK28" s="19">
        <f t="shared" si="15"/>
        <v>5415</v>
      </c>
      <c r="AL28" s="15" t="s">
        <v>31</v>
      </c>
      <c r="AM28" s="17">
        <v>155</v>
      </c>
      <c r="AN28" s="18" t="s">
        <v>109</v>
      </c>
      <c r="AO28" s="17">
        <v>41</v>
      </c>
      <c r="AP28" s="18" t="s">
        <v>107</v>
      </c>
      <c r="AQ28" s="19">
        <f t="shared" si="4"/>
        <v>6355</v>
      </c>
      <c r="AR28" s="15" t="s">
        <v>31</v>
      </c>
      <c r="AS28" s="17">
        <v>659</v>
      </c>
      <c r="AT28" s="18" t="s">
        <v>109</v>
      </c>
      <c r="AU28" s="17">
        <v>872</v>
      </c>
      <c r="AV28" s="18" t="s">
        <v>107</v>
      </c>
      <c r="AW28" s="19">
        <f t="shared" si="14"/>
        <v>574648</v>
      </c>
      <c r="AX28" s="15" t="s">
        <v>31</v>
      </c>
      <c r="AY28" s="17">
        <v>413</v>
      </c>
      <c r="AZ28" s="18" t="s">
        <v>110</v>
      </c>
      <c r="BA28" s="17">
        <v>7</v>
      </c>
      <c r="BB28" s="18" t="s">
        <v>107</v>
      </c>
      <c r="BC28" s="19">
        <f t="shared" si="5"/>
        <v>59</v>
      </c>
      <c r="BD28" s="19" t="s">
        <v>111</v>
      </c>
      <c r="BE28" s="19">
        <f t="shared" si="6"/>
        <v>0</v>
      </c>
      <c r="BF28" s="15" t="s">
        <v>31</v>
      </c>
      <c r="BG28" s="17">
        <v>954</v>
      </c>
      <c r="BH28" s="18" t="s">
        <v>110</v>
      </c>
      <c r="BI28" s="17">
        <v>12</v>
      </c>
      <c r="BJ28" s="18" t="s">
        <v>107</v>
      </c>
      <c r="BK28" s="19">
        <f t="shared" si="7"/>
        <v>79</v>
      </c>
      <c r="BL28" s="19" t="s">
        <v>111</v>
      </c>
      <c r="BM28" s="19">
        <f t="shared" si="8"/>
        <v>6</v>
      </c>
      <c r="BN28" s="15" t="s">
        <v>31</v>
      </c>
      <c r="BO28" s="17">
        <v>2529</v>
      </c>
      <c r="BP28" s="18" t="s">
        <v>110</v>
      </c>
      <c r="BQ28" s="17">
        <v>30</v>
      </c>
      <c r="BR28" s="18" t="s">
        <v>107</v>
      </c>
      <c r="BS28" s="19">
        <f t="shared" si="9"/>
        <v>84</v>
      </c>
      <c r="BT28" s="19" t="s">
        <v>111</v>
      </c>
      <c r="BU28" s="19">
        <f t="shared" si="10"/>
        <v>9</v>
      </c>
    </row>
    <row r="29" spans="1:73" s="17" customFormat="1" ht="15" customHeight="1">
      <c r="A29" s="15" t="s">
        <v>32</v>
      </c>
      <c r="B29" s="16">
        <f t="shared" ca="1" si="0"/>
        <v>0.82273152899898339</v>
      </c>
      <c r="C29" s="17">
        <v>64</v>
      </c>
      <c r="D29" s="18" t="s">
        <v>106</v>
      </c>
      <c r="E29" s="17">
        <v>90</v>
      </c>
      <c r="F29" s="18" t="s">
        <v>107</v>
      </c>
      <c r="G29" s="19">
        <f t="shared" si="1"/>
        <v>154</v>
      </c>
      <c r="H29" s="15" t="s">
        <v>32</v>
      </c>
      <c r="I29" s="17">
        <v>88</v>
      </c>
      <c r="J29" s="18" t="s">
        <v>108</v>
      </c>
      <c r="K29" s="17">
        <v>56</v>
      </c>
      <c r="L29" s="18" t="s">
        <v>107</v>
      </c>
      <c r="M29" s="19">
        <f t="shared" si="2"/>
        <v>32</v>
      </c>
      <c r="N29" s="15" t="s">
        <v>32</v>
      </c>
      <c r="O29" s="17">
        <v>367</v>
      </c>
      <c r="P29" s="18" t="s">
        <v>106</v>
      </c>
      <c r="Q29" s="17">
        <v>368</v>
      </c>
      <c r="R29" s="18" t="s">
        <v>107</v>
      </c>
      <c r="S29" s="19">
        <f t="shared" si="11"/>
        <v>735</v>
      </c>
      <c r="T29" s="15" t="s">
        <v>32</v>
      </c>
      <c r="U29" s="17">
        <v>881</v>
      </c>
      <c r="V29" s="18" t="s">
        <v>108</v>
      </c>
      <c r="W29" s="17">
        <v>436</v>
      </c>
      <c r="X29" s="18" t="s">
        <v>107</v>
      </c>
      <c r="Y29" s="19">
        <f t="shared" si="3"/>
        <v>445</v>
      </c>
      <c r="Z29" s="15" t="s">
        <v>32</v>
      </c>
      <c r="AA29" s="17">
        <v>63</v>
      </c>
      <c r="AB29" s="18" t="s">
        <v>109</v>
      </c>
      <c r="AC29" s="17">
        <v>5</v>
      </c>
      <c r="AD29" s="18" t="s">
        <v>107</v>
      </c>
      <c r="AE29" s="19">
        <f t="shared" si="12"/>
        <v>315</v>
      </c>
      <c r="AF29" s="15" t="s">
        <v>32</v>
      </c>
      <c r="AG29" s="17">
        <v>27</v>
      </c>
      <c r="AH29" s="18" t="s">
        <v>109</v>
      </c>
      <c r="AI29" s="17">
        <v>24</v>
      </c>
      <c r="AJ29" s="18" t="s">
        <v>107</v>
      </c>
      <c r="AK29" s="19">
        <f t="shared" si="15"/>
        <v>648</v>
      </c>
      <c r="AL29" s="15" t="s">
        <v>32</v>
      </c>
      <c r="AM29" s="17">
        <v>189</v>
      </c>
      <c r="AN29" s="18" t="s">
        <v>109</v>
      </c>
      <c r="AO29" s="17">
        <v>33</v>
      </c>
      <c r="AP29" s="18" t="s">
        <v>107</v>
      </c>
      <c r="AQ29" s="19">
        <f t="shared" si="4"/>
        <v>6237</v>
      </c>
      <c r="AR29" s="15" t="s">
        <v>32</v>
      </c>
      <c r="AS29" s="17">
        <v>799</v>
      </c>
      <c r="AT29" s="18" t="s">
        <v>109</v>
      </c>
      <c r="AU29" s="17">
        <v>266</v>
      </c>
      <c r="AV29" s="18" t="s">
        <v>107</v>
      </c>
      <c r="AW29" s="19">
        <f t="shared" si="14"/>
        <v>212534</v>
      </c>
      <c r="AX29" s="15" t="s">
        <v>32</v>
      </c>
      <c r="AY29" s="17">
        <v>472</v>
      </c>
      <c r="AZ29" s="18" t="s">
        <v>110</v>
      </c>
      <c r="BA29" s="17">
        <v>8</v>
      </c>
      <c r="BB29" s="18" t="s">
        <v>107</v>
      </c>
      <c r="BC29" s="19">
        <f t="shared" si="5"/>
        <v>59</v>
      </c>
      <c r="BD29" s="19" t="s">
        <v>111</v>
      </c>
      <c r="BE29" s="19">
        <f t="shared" si="6"/>
        <v>0</v>
      </c>
      <c r="BF29" s="15" t="s">
        <v>32</v>
      </c>
      <c r="BG29" s="17">
        <v>695</v>
      </c>
      <c r="BH29" s="18" t="s">
        <v>110</v>
      </c>
      <c r="BI29" s="17">
        <v>96</v>
      </c>
      <c r="BJ29" s="18" t="s">
        <v>107</v>
      </c>
      <c r="BK29" s="19">
        <f t="shared" si="7"/>
        <v>7</v>
      </c>
      <c r="BL29" s="19" t="s">
        <v>111</v>
      </c>
      <c r="BM29" s="19">
        <f t="shared" si="8"/>
        <v>23</v>
      </c>
      <c r="BN29" s="15" t="s">
        <v>32</v>
      </c>
      <c r="BO29" s="17">
        <v>8216</v>
      </c>
      <c r="BP29" s="18" t="s">
        <v>110</v>
      </c>
      <c r="BQ29" s="17">
        <v>34</v>
      </c>
      <c r="BR29" s="18" t="s">
        <v>107</v>
      </c>
      <c r="BS29" s="19">
        <f t="shared" si="9"/>
        <v>241</v>
      </c>
      <c r="BT29" s="19" t="s">
        <v>111</v>
      </c>
      <c r="BU29" s="19">
        <f t="shared" si="10"/>
        <v>22</v>
      </c>
    </row>
    <row r="30" spans="1:73" s="17" customFormat="1" ht="15" customHeight="1">
      <c r="A30" s="15" t="s">
        <v>33</v>
      </c>
      <c r="B30" s="16">
        <f t="shared" ca="1" si="0"/>
        <v>0.99929687046896909</v>
      </c>
      <c r="C30" s="17">
        <v>76</v>
      </c>
      <c r="D30" s="18" t="s">
        <v>106</v>
      </c>
      <c r="E30" s="17">
        <v>78</v>
      </c>
      <c r="F30" s="18" t="s">
        <v>107</v>
      </c>
      <c r="G30" s="19">
        <f t="shared" si="1"/>
        <v>154</v>
      </c>
      <c r="H30" s="15" t="s">
        <v>33</v>
      </c>
      <c r="I30" s="17">
        <v>99</v>
      </c>
      <c r="J30" s="18" t="s">
        <v>108</v>
      </c>
      <c r="K30" s="17">
        <v>62</v>
      </c>
      <c r="L30" s="18" t="s">
        <v>107</v>
      </c>
      <c r="M30" s="19">
        <f t="shared" si="2"/>
        <v>37</v>
      </c>
      <c r="N30" s="15" t="s">
        <v>33</v>
      </c>
      <c r="O30" s="17">
        <v>461</v>
      </c>
      <c r="P30" s="18" t="s">
        <v>106</v>
      </c>
      <c r="Q30" s="17">
        <v>276</v>
      </c>
      <c r="R30" s="18" t="s">
        <v>107</v>
      </c>
      <c r="S30" s="19">
        <f t="shared" si="11"/>
        <v>737</v>
      </c>
      <c r="T30" s="15" t="s">
        <v>33</v>
      </c>
      <c r="U30" s="17">
        <v>930</v>
      </c>
      <c r="V30" s="18" t="s">
        <v>108</v>
      </c>
      <c r="W30" s="17">
        <v>581</v>
      </c>
      <c r="X30" s="18" t="s">
        <v>107</v>
      </c>
      <c r="Y30" s="19">
        <f t="shared" si="3"/>
        <v>349</v>
      </c>
      <c r="Z30" s="15" t="s">
        <v>33</v>
      </c>
      <c r="AA30" s="17">
        <v>53</v>
      </c>
      <c r="AB30" s="18" t="s">
        <v>109</v>
      </c>
      <c r="AC30" s="17">
        <v>2</v>
      </c>
      <c r="AD30" s="18" t="s">
        <v>107</v>
      </c>
      <c r="AE30" s="19">
        <f t="shared" si="12"/>
        <v>106</v>
      </c>
      <c r="AF30" s="15" t="s">
        <v>33</v>
      </c>
      <c r="AG30" s="17">
        <v>70</v>
      </c>
      <c r="AH30" s="18" t="s">
        <v>109</v>
      </c>
      <c r="AI30" s="17">
        <v>75</v>
      </c>
      <c r="AJ30" s="18" t="s">
        <v>107</v>
      </c>
      <c r="AK30" s="19">
        <f t="shared" si="15"/>
        <v>5250</v>
      </c>
      <c r="AL30" s="15" t="s">
        <v>33</v>
      </c>
      <c r="AM30" s="17">
        <v>796</v>
      </c>
      <c r="AN30" s="18" t="s">
        <v>109</v>
      </c>
      <c r="AO30" s="17">
        <v>33</v>
      </c>
      <c r="AP30" s="18" t="s">
        <v>107</v>
      </c>
      <c r="AQ30" s="19">
        <f t="shared" si="4"/>
        <v>26268</v>
      </c>
      <c r="AR30" s="15" t="s">
        <v>33</v>
      </c>
      <c r="AS30" s="17">
        <v>403</v>
      </c>
      <c r="AT30" s="18" t="s">
        <v>109</v>
      </c>
      <c r="AU30" s="17">
        <v>236</v>
      </c>
      <c r="AV30" s="18" t="s">
        <v>107</v>
      </c>
      <c r="AW30" s="19">
        <f t="shared" si="14"/>
        <v>95108</v>
      </c>
      <c r="AX30" s="15" t="s">
        <v>33</v>
      </c>
      <c r="AY30" s="17">
        <v>324</v>
      </c>
      <c r="AZ30" s="18" t="s">
        <v>110</v>
      </c>
      <c r="BA30" s="17">
        <v>4</v>
      </c>
      <c r="BB30" s="18" t="s">
        <v>107</v>
      </c>
      <c r="BC30" s="19">
        <f t="shared" si="5"/>
        <v>81</v>
      </c>
      <c r="BD30" s="19" t="s">
        <v>111</v>
      </c>
      <c r="BE30" s="19">
        <f t="shared" si="6"/>
        <v>0</v>
      </c>
      <c r="BF30" s="15" t="s">
        <v>33</v>
      </c>
      <c r="BG30" s="17">
        <v>507</v>
      </c>
      <c r="BH30" s="18" t="s">
        <v>110</v>
      </c>
      <c r="BI30" s="17">
        <v>57</v>
      </c>
      <c r="BJ30" s="18" t="s">
        <v>107</v>
      </c>
      <c r="BK30" s="19">
        <f t="shared" si="7"/>
        <v>8</v>
      </c>
      <c r="BL30" s="19" t="s">
        <v>111</v>
      </c>
      <c r="BM30" s="19">
        <f t="shared" si="8"/>
        <v>51</v>
      </c>
      <c r="BN30" s="15" t="s">
        <v>33</v>
      </c>
      <c r="BO30" s="17">
        <v>1489</v>
      </c>
      <c r="BP30" s="18" t="s">
        <v>110</v>
      </c>
      <c r="BQ30" s="17">
        <v>41</v>
      </c>
      <c r="BR30" s="18" t="s">
        <v>107</v>
      </c>
      <c r="BS30" s="19">
        <f t="shared" si="9"/>
        <v>36</v>
      </c>
      <c r="BT30" s="19" t="s">
        <v>111</v>
      </c>
      <c r="BU30" s="19">
        <f t="shared" si="10"/>
        <v>13</v>
      </c>
    </row>
    <row r="31" spans="1:73" s="17" customFormat="1" ht="15" customHeight="1">
      <c r="A31" s="15" t="s">
        <v>34</v>
      </c>
      <c r="B31" s="16">
        <f t="shared" ca="1" si="0"/>
        <v>0.88325293621878975</v>
      </c>
      <c r="C31" s="17">
        <v>61</v>
      </c>
      <c r="D31" s="18" t="s">
        <v>106</v>
      </c>
      <c r="E31" s="17">
        <v>57</v>
      </c>
      <c r="F31" s="18" t="s">
        <v>107</v>
      </c>
      <c r="G31" s="19">
        <f t="shared" si="1"/>
        <v>118</v>
      </c>
      <c r="H31" s="15" t="s">
        <v>34</v>
      </c>
      <c r="I31" s="17">
        <v>65</v>
      </c>
      <c r="J31" s="18" t="s">
        <v>108</v>
      </c>
      <c r="K31" s="17">
        <v>38</v>
      </c>
      <c r="L31" s="18" t="s">
        <v>107</v>
      </c>
      <c r="M31" s="19">
        <f t="shared" si="2"/>
        <v>27</v>
      </c>
      <c r="N31" s="15" t="s">
        <v>34</v>
      </c>
      <c r="O31" s="17">
        <v>403</v>
      </c>
      <c r="P31" s="18" t="s">
        <v>106</v>
      </c>
      <c r="Q31" s="17">
        <v>351</v>
      </c>
      <c r="R31" s="18" t="s">
        <v>107</v>
      </c>
      <c r="S31" s="19">
        <f t="shared" si="11"/>
        <v>754</v>
      </c>
      <c r="T31" s="15" t="s">
        <v>34</v>
      </c>
      <c r="U31" s="17">
        <v>655</v>
      </c>
      <c r="V31" s="18" t="s">
        <v>108</v>
      </c>
      <c r="W31" s="17">
        <v>258</v>
      </c>
      <c r="X31" s="18" t="s">
        <v>107</v>
      </c>
      <c r="Y31" s="19">
        <f t="shared" si="3"/>
        <v>397</v>
      </c>
      <c r="Z31" s="15" t="s">
        <v>34</v>
      </c>
      <c r="AA31" s="17">
        <v>41</v>
      </c>
      <c r="AB31" s="18" t="s">
        <v>109</v>
      </c>
      <c r="AC31" s="17">
        <v>9</v>
      </c>
      <c r="AD31" s="18" t="s">
        <v>107</v>
      </c>
      <c r="AE31" s="19">
        <f t="shared" si="12"/>
        <v>369</v>
      </c>
      <c r="AF31" s="15" t="s">
        <v>34</v>
      </c>
      <c r="AG31" s="17">
        <v>12</v>
      </c>
      <c r="AH31" s="18" t="s">
        <v>109</v>
      </c>
      <c r="AI31" s="17">
        <v>31</v>
      </c>
      <c r="AJ31" s="18" t="s">
        <v>107</v>
      </c>
      <c r="AK31" s="19">
        <f t="shared" si="15"/>
        <v>372</v>
      </c>
      <c r="AL31" s="15" t="s">
        <v>34</v>
      </c>
      <c r="AM31" s="17">
        <v>290</v>
      </c>
      <c r="AN31" s="18" t="s">
        <v>109</v>
      </c>
      <c r="AO31" s="17">
        <v>55</v>
      </c>
      <c r="AP31" s="18" t="s">
        <v>107</v>
      </c>
      <c r="AQ31" s="19">
        <f t="shared" si="4"/>
        <v>15950</v>
      </c>
      <c r="AR31" s="15" t="s">
        <v>34</v>
      </c>
      <c r="AS31" s="17">
        <v>509</v>
      </c>
      <c r="AT31" s="18" t="s">
        <v>109</v>
      </c>
      <c r="AU31" s="17">
        <v>213</v>
      </c>
      <c r="AV31" s="18" t="s">
        <v>107</v>
      </c>
      <c r="AW31" s="19">
        <f t="shared" si="14"/>
        <v>108417</v>
      </c>
      <c r="AX31" s="15" t="s">
        <v>34</v>
      </c>
      <c r="AY31" s="17">
        <v>262</v>
      </c>
      <c r="AZ31" s="18" t="s">
        <v>110</v>
      </c>
      <c r="BA31" s="17">
        <v>4</v>
      </c>
      <c r="BB31" s="18" t="s">
        <v>107</v>
      </c>
      <c r="BC31" s="19">
        <f t="shared" si="5"/>
        <v>65</v>
      </c>
      <c r="BD31" s="19" t="s">
        <v>111</v>
      </c>
      <c r="BE31" s="19">
        <f t="shared" si="6"/>
        <v>2</v>
      </c>
      <c r="BF31" s="15" t="s">
        <v>34</v>
      </c>
      <c r="BG31" s="17">
        <v>754</v>
      </c>
      <c r="BH31" s="18" t="s">
        <v>110</v>
      </c>
      <c r="BI31" s="17">
        <v>23</v>
      </c>
      <c r="BJ31" s="18" t="s">
        <v>107</v>
      </c>
      <c r="BK31" s="19">
        <f t="shared" si="7"/>
        <v>32</v>
      </c>
      <c r="BL31" s="19" t="s">
        <v>111</v>
      </c>
      <c r="BM31" s="19">
        <f t="shared" si="8"/>
        <v>18</v>
      </c>
      <c r="BN31" s="15" t="s">
        <v>34</v>
      </c>
      <c r="BO31" s="17">
        <v>1650</v>
      </c>
      <c r="BP31" s="18" t="s">
        <v>110</v>
      </c>
      <c r="BQ31" s="17">
        <v>28</v>
      </c>
      <c r="BR31" s="18" t="s">
        <v>107</v>
      </c>
      <c r="BS31" s="19">
        <f t="shared" si="9"/>
        <v>58</v>
      </c>
      <c r="BT31" s="19" t="s">
        <v>111</v>
      </c>
      <c r="BU31" s="19">
        <f t="shared" si="10"/>
        <v>26</v>
      </c>
    </row>
    <row r="32" spans="1:73" s="17" customFormat="1" ht="15" customHeight="1">
      <c r="A32" s="15" t="s">
        <v>35</v>
      </c>
      <c r="B32" s="16">
        <f t="shared" ca="1" si="0"/>
        <v>0.58945405576751253</v>
      </c>
      <c r="C32" s="17">
        <v>21</v>
      </c>
      <c r="D32" s="18" t="s">
        <v>106</v>
      </c>
      <c r="E32" s="17">
        <v>92</v>
      </c>
      <c r="F32" s="18" t="s">
        <v>107</v>
      </c>
      <c r="G32" s="19">
        <f t="shared" si="1"/>
        <v>113</v>
      </c>
      <c r="H32" s="15" t="s">
        <v>35</v>
      </c>
      <c r="I32" s="17">
        <v>88</v>
      </c>
      <c r="J32" s="18" t="s">
        <v>108</v>
      </c>
      <c r="K32" s="17">
        <v>20</v>
      </c>
      <c r="L32" s="18" t="s">
        <v>107</v>
      </c>
      <c r="M32" s="19">
        <f t="shared" si="2"/>
        <v>68</v>
      </c>
      <c r="N32" s="15" t="s">
        <v>35</v>
      </c>
      <c r="O32" s="17">
        <v>250</v>
      </c>
      <c r="P32" s="18" t="s">
        <v>106</v>
      </c>
      <c r="Q32" s="17">
        <v>710</v>
      </c>
      <c r="R32" s="18" t="s">
        <v>107</v>
      </c>
      <c r="S32" s="19">
        <f t="shared" si="11"/>
        <v>960</v>
      </c>
      <c r="T32" s="15" t="s">
        <v>35</v>
      </c>
      <c r="U32" s="17">
        <v>601</v>
      </c>
      <c r="V32" s="18" t="s">
        <v>108</v>
      </c>
      <c r="W32" s="17">
        <v>455</v>
      </c>
      <c r="X32" s="18" t="s">
        <v>107</v>
      </c>
      <c r="Y32" s="19">
        <f t="shared" si="3"/>
        <v>146</v>
      </c>
      <c r="Z32" s="15" t="s">
        <v>35</v>
      </c>
      <c r="AA32" s="17">
        <v>98</v>
      </c>
      <c r="AB32" s="18" t="s">
        <v>109</v>
      </c>
      <c r="AC32" s="17">
        <v>6</v>
      </c>
      <c r="AD32" s="18" t="s">
        <v>107</v>
      </c>
      <c r="AE32" s="19">
        <f t="shared" si="12"/>
        <v>588</v>
      </c>
      <c r="AF32" s="15" t="s">
        <v>35</v>
      </c>
      <c r="AG32" s="17">
        <v>72</v>
      </c>
      <c r="AH32" s="18" t="s">
        <v>109</v>
      </c>
      <c r="AI32" s="17">
        <v>90</v>
      </c>
      <c r="AJ32" s="18" t="s">
        <v>107</v>
      </c>
      <c r="AK32" s="19">
        <f t="shared" si="15"/>
        <v>6480</v>
      </c>
      <c r="AL32" s="15" t="s">
        <v>35</v>
      </c>
      <c r="AM32" s="17">
        <v>210</v>
      </c>
      <c r="AN32" s="18" t="s">
        <v>109</v>
      </c>
      <c r="AO32" s="17">
        <v>47</v>
      </c>
      <c r="AP32" s="18" t="s">
        <v>107</v>
      </c>
      <c r="AQ32" s="19">
        <f t="shared" si="4"/>
        <v>9870</v>
      </c>
      <c r="AR32" s="15" t="s">
        <v>35</v>
      </c>
      <c r="AS32" s="17">
        <v>481</v>
      </c>
      <c r="AT32" s="18" t="s">
        <v>109</v>
      </c>
      <c r="AU32" s="17">
        <v>700</v>
      </c>
      <c r="AV32" s="18" t="s">
        <v>107</v>
      </c>
      <c r="AW32" s="19">
        <f t="shared" si="14"/>
        <v>336700</v>
      </c>
      <c r="AX32" s="15" t="s">
        <v>35</v>
      </c>
      <c r="AY32" s="17">
        <v>813</v>
      </c>
      <c r="AZ32" s="18" t="s">
        <v>110</v>
      </c>
      <c r="BA32" s="17">
        <v>8</v>
      </c>
      <c r="BB32" s="18" t="s">
        <v>107</v>
      </c>
      <c r="BC32" s="19">
        <f t="shared" si="5"/>
        <v>101</v>
      </c>
      <c r="BD32" s="19" t="s">
        <v>111</v>
      </c>
      <c r="BE32" s="19">
        <f t="shared" si="6"/>
        <v>5</v>
      </c>
      <c r="BF32" s="15" t="s">
        <v>35</v>
      </c>
      <c r="BG32" s="17">
        <v>167</v>
      </c>
      <c r="BH32" s="18" t="s">
        <v>110</v>
      </c>
      <c r="BI32" s="17">
        <v>47</v>
      </c>
      <c r="BJ32" s="18" t="s">
        <v>107</v>
      </c>
      <c r="BK32" s="19">
        <f t="shared" si="7"/>
        <v>3</v>
      </c>
      <c r="BL32" s="19" t="s">
        <v>111</v>
      </c>
      <c r="BM32" s="19">
        <f t="shared" si="8"/>
        <v>26</v>
      </c>
      <c r="BN32" s="15" t="s">
        <v>35</v>
      </c>
      <c r="BO32" s="17">
        <v>3082</v>
      </c>
      <c r="BP32" s="18" t="s">
        <v>110</v>
      </c>
      <c r="BQ32" s="17">
        <v>75</v>
      </c>
      <c r="BR32" s="18" t="s">
        <v>107</v>
      </c>
      <c r="BS32" s="19">
        <f t="shared" si="9"/>
        <v>41</v>
      </c>
      <c r="BT32" s="19" t="s">
        <v>111</v>
      </c>
      <c r="BU32" s="19">
        <f t="shared" si="10"/>
        <v>7</v>
      </c>
    </row>
    <row r="33" spans="1:73" s="17" customFormat="1" ht="15" customHeight="1">
      <c r="A33" s="15" t="s">
        <v>36</v>
      </c>
      <c r="B33" s="16">
        <f t="shared" ca="1" si="0"/>
        <v>0.1826678601438072</v>
      </c>
      <c r="C33" s="17">
        <v>46</v>
      </c>
      <c r="D33" s="18" t="s">
        <v>106</v>
      </c>
      <c r="E33" s="17">
        <v>46</v>
      </c>
      <c r="F33" s="18" t="s">
        <v>107</v>
      </c>
      <c r="G33" s="19">
        <f t="shared" si="1"/>
        <v>92</v>
      </c>
      <c r="H33" s="15" t="s">
        <v>36</v>
      </c>
      <c r="I33" s="17">
        <v>90</v>
      </c>
      <c r="J33" s="18" t="s">
        <v>108</v>
      </c>
      <c r="K33" s="17">
        <v>37</v>
      </c>
      <c r="L33" s="18" t="s">
        <v>107</v>
      </c>
      <c r="M33" s="19">
        <f t="shared" si="2"/>
        <v>53</v>
      </c>
      <c r="N33" s="15" t="s">
        <v>36</v>
      </c>
      <c r="O33" s="17">
        <v>530</v>
      </c>
      <c r="P33" s="18" t="s">
        <v>106</v>
      </c>
      <c r="Q33" s="17">
        <v>373</v>
      </c>
      <c r="R33" s="18" t="s">
        <v>107</v>
      </c>
      <c r="S33" s="19">
        <f t="shared" si="11"/>
        <v>903</v>
      </c>
      <c r="T33" s="15" t="s">
        <v>36</v>
      </c>
      <c r="U33" s="17">
        <v>591</v>
      </c>
      <c r="V33" s="18" t="s">
        <v>108</v>
      </c>
      <c r="W33" s="17">
        <v>189</v>
      </c>
      <c r="X33" s="18" t="s">
        <v>107</v>
      </c>
      <c r="Y33" s="19">
        <f t="shared" si="3"/>
        <v>402</v>
      </c>
      <c r="Z33" s="15" t="s">
        <v>36</v>
      </c>
      <c r="AA33" s="17">
        <v>22</v>
      </c>
      <c r="AB33" s="18" t="s">
        <v>109</v>
      </c>
      <c r="AC33" s="17">
        <v>2</v>
      </c>
      <c r="AD33" s="18" t="s">
        <v>107</v>
      </c>
      <c r="AE33" s="19">
        <f t="shared" si="12"/>
        <v>44</v>
      </c>
      <c r="AF33" s="15" t="s">
        <v>36</v>
      </c>
      <c r="AG33" s="17">
        <v>80</v>
      </c>
      <c r="AH33" s="18" t="s">
        <v>109</v>
      </c>
      <c r="AI33" s="17">
        <v>31</v>
      </c>
      <c r="AJ33" s="18" t="s">
        <v>107</v>
      </c>
      <c r="AK33" s="19">
        <f t="shared" si="15"/>
        <v>2480</v>
      </c>
      <c r="AL33" s="15" t="s">
        <v>36</v>
      </c>
      <c r="AM33" s="17">
        <v>300</v>
      </c>
      <c r="AN33" s="18" t="s">
        <v>109</v>
      </c>
      <c r="AO33" s="17">
        <v>50</v>
      </c>
      <c r="AP33" s="18" t="s">
        <v>107</v>
      </c>
      <c r="AQ33" s="19">
        <f t="shared" si="4"/>
        <v>15000</v>
      </c>
      <c r="AR33" s="15" t="s">
        <v>36</v>
      </c>
      <c r="AS33" s="17">
        <v>796</v>
      </c>
      <c r="AT33" s="18" t="s">
        <v>109</v>
      </c>
      <c r="AU33" s="17">
        <v>358</v>
      </c>
      <c r="AV33" s="18" t="s">
        <v>107</v>
      </c>
      <c r="AW33" s="19">
        <f t="shared" si="14"/>
        <v>284968</v>
      </c>
      <c r="AX33" s="15" t="s">
        <v>36</v>
      </c>
      <c r="AY33" s="17">
        <v>928</v>
      </c>
      <c r="AZ33" s="18" t="s">
        <v>110</v>
      </c>
      <c r="BA33" s="17">
        <v>2</v>
      </c>
      <c r="BB33" s="18" t="s">
        <v>107</v>
      </c>
      <c r="BC33" s="19">
        <f t="shared" si="5"/>
        <v>464</v>
      </c>
      <c r="BD33" s="19" t="s">
        <v>111</v>
      </c>
      <c r="BE33" s="19">
        <f t="shared" si="6"/>
        <v>0</v>
      </c>
      <c r="BF33" s="15" t="s">
        <v>36</v>
      </c>
      <c r="BG33" s="17">
        <v>179</v>
      </c>
      <c r="BH33" s="18" t="s">
        <v>110</v>
      </c>
      <c r="BI33" s="17">
        <v>52</v>
      </c>
      <c r="BJ33" s="18" t="s">
        <v>107</v>
      </c>
      <c r="BK33" s="19">
        <f t="shared" si="7"/>
        <v>3</v>
      </c>
      <c r="BL33" s="19" t="s">
        <v>111</v>
      </c>
      <c r="BM33" s="19">
        <f t="shared" si="8"/>
        <v>23</v>
      </c>
      <c r="BN33" s="15" t="s">
        <v>36</v>
      </c>
      <c r="BO33" s="17">
        <v>6757</v>
      </c>
      <c r="BP33" s="18" t="s">
        <v>110</v>
      </c>
      <c r="BQ33" s="17">
        <v>89</v>
      </c>
      <c r="BR33" s="18" t="s">
        <v>107</v>
      </c>
      <c r="BS33" s="19">
        <f t="shared" si="9"/>
        <v>75</v>
      </c>
      <c r="BT33" s="19" t="s">
        <v>111</v>
      </c>
      <c r="BU33" s="19">
        <f t="shared" si="10"/>
        <v>82</v>
      </c>
    </row>
    <row r="34" spans="1:73" s="17" customFormat="1" ht="15" customHeight="1">
      <c r="A34" s="15" t="s">
        <v>37</v>
      </c>
      <c r="B34" s="16">
        <f t="shared" ref="B34:B65" ca="1" si="16">RAND()</f>
        <v>0.54099400157416877</v>
      </c>
      <c r="C34" s="17">
        <v>33</v>
      </c>
      <c r="D34" s="18" t="s">
        <v>106</v>
      </c>
      <c r="E34" s="17">
        <v>48</v>
      </c>
      <c r="F34" s="18" t="s">
        <v>107</v>
      </c>
      <c r="G34" s="19">
        <f t="shared" ref="G34:G65" si="17">C34+E34</f>
        <v>81</v>
      </c>
      <c r="H34" s="15" t="s">
        <v>37</v>
      </c>
      <c r="I34" s="17">
        <v>48</v>
      </c>
      <c r="J34" s="18" t="s">
        <v>108</v>
      </c>
      <c r="K34" s="17">
        <v>30</v>
      </c>
      <c r="L34" s="18" t="s">
        <v>107</v>
      </c>
      <c r="M34" s="19">
        <f t="shared" ref="M34:M65" si="18">I34-K34</f>
        <v>18</v>
      </c>
      <c r="N34" s="15" t="s">
        <v>37</v>
      </c>
      <c r="O34" s="17">
        <v>371</v>
      </c>
      <c r="P34" s="18" t="s">
        <v>106</v>
      </c>
      <c r="Q34" s="17">
        <v>618</v>
      </c>
      <c r="R34" s="18" t="s">
        <v>107</v>
      </c>
      <c r="S34" s="19">
        <f t="shared" si="11"/>
        <v>989</v>
      </c>
      <c r="T34" s="15" t="s">
        <v>37</v>
      </c>
      <c r="U34" s="17">
        <v>937</v>
      </c>
      <c r="V34" s="18" t="s">
        <v>108</v>
      </c>
      <c r="W34" s="17">
        <v>443</v>
      </c>
      <c r="X34" s="18" t="s">
        <v>107</v>
      </c>
      <c r="Y34" s="19">
        <f t="shared" ref="Y34:Y65" si="19">U34-W34</f>
        <v>494</v>
      </c>
      <c r="Z34" s="15" t="s">
        <v>37</v>
      </c>
      <c r="AA34" s="17">
        <v>18</v>
      </c>
      <c r="AB34" s="18" t="s">
        <v>109</v>
      </c>
      <c r="AC34" s="17">
        <v>3</v>
      </c>
      <c r="AD34" s="18" t="s">
        <v>107</v>
      </c>
      <c r="AE34" s="19">
        <f t="shared" si="12"/>
        <v>54</v>
      </c>
      <c r="AF34" s="15" t="s">
        <v>37</v>
      </c>
      <c r="AG34" s="17">
        <v>54</v>
      </c>
      <c r="AH34" s="18" t="s">
        <v>109</v>
      </c>
      <c r="AI34" s="17">
        <v>89</v>
      </c>
      <c r="AJ34" s="18" t="s">
        <v>107</v>
      </c>
      <c r="AK34" s="19">
        <f t="shared" si="15"/>
        <v>4806</v>
      </c>
      <c r="AL34" s="15" t="s">
        <v>37</v>
      </c>
      <c r="AM34" s="17">
        <v>449</v>
      </c>
      <c r="AN34" s="18" t="s">
        <v>109</v>
      </c>
      <c r="AO34" s="17">
        <v>38</v>
      </c>
      <c r="AP34" s="18" t="s">
        <v>107</v>
      </c>
      <c r="AQ34" s="19">
        <f t="shared" ref="AQ34:AQ65" si="20">AM34*AO34</f>
        <v>17062</v>
      </c>
      <c r="AR34" s="15" t="s">
        <v>37</v>
      </c>
      <c r="AS34" s="17">
        <v>868</v>
      </c>
      <c r="AT34" s="18" t="s">
        <v>109</v>
      </c>
      <c r="AU34" s="17">
        <v>760</v>
      </c>
      <c r="AV34" s="18" t="s">
        <v>107</v>
      </c>
      <c r="AW34" s="19">
        <f t="shared" si="14"/>
        <v>659680</v>
      </c>
      <c r="AX34" s="15" t="s">
        <v>37</v>
      </c>
      <c r="AY34" s="17">
        <v>589</v>
      </c>
      <c r="AZ34" s="18" t="s">
        <v>110</v>
      </c>
      <c r="BA34" s="17">
        <v>7</v>
      </c>
      <c r="BB34" s="18" t="s">
        <v>107</v>
      </c>
      <c r="BC34" s="19">
        <f t="shared" ref="BC34:BC65" si="21">INT(AY34/BA34)</f>
        <v>84</v>
      </c>
      <c r="BD34" s="19" t="s">
        <v>111</v>
      </c>
      <c r="BE34" s="19">
        <f t="shared" ref="BE34:BE65" si="22">AY34-BA34*BC34</f>
        <v>1</v>
      </c>
      <c r="BF34" s="15" t="s">
        <v>37</v>
      </c>
      <c r="BG34" s="17">
        <v>272</v>
      </c>
      <c r="BH34" s="18" t="s">
        <v>110</v>
      </c>
      <c r="BI34" s="17">
        <v>91</v>
      </c>
      <c r="BJ34" s="18" t="s">
        <v>107</v>
      </c>
      <c r="BK34" s="19">
        <f t="shared" ref="BK34:BK65" si="23">INT(BG34/BI34)</f>
        <v>2</v>
      </c>
      <c r="BL34" s="19" t="s">
        <v>111</v>
      </c>
      <c r="BM34" s="19">
        <f t="shared" ref="BM34:BM65" si="24">BG34-BI34*BK34</f>
        <v>90</v>
      </c>
      <c r="BN34" s="15" t="s">
        <v>37</v>
      </c>
      <c r="BO34" s="17">
        <v>3199</v>
      </c>
      <c r="BP34" s="18" t="s">
        <v>110</v>
      </c>
      <c r="BQ34" s="17">
        <v>20</v>
      </c>
      <c r="BR34" s="18" t="s">
        <v>107</v>
      </c>
      <c r="BS34" s="19">
        <f t="shared" ref="BS34:BS65" si="25">INT(BO34/BQ34)</f>
        <v>159</v>
      </c>
      <c r="BT34" s="19" t="s">
        <v>111</v>
      </c>
      <c r="BU34" s="19">
        <f t="shared" ref="BU34:BU65" si="26">BO34-BQ34*BS34</f>
        <v>19</v>
      </c>
    </row>
    <row r="35" spans="1:73" s="17" customFormat="1" ht="15" customHeight="1">
      <c r="A35" s="15" t="s">
        <v>38</v>
      </c>
      <c r="B35" s="16">
        <f t="shared" ca="1" si="16"/>
        <v>3.333891216134699E-2</v>
      </c>
      <c r="C35" s="17">
        <v>92</v>
      </c>
      <c r="D35" s="18" t="s">
        <v>106</v>
      </c>
      <c r="E35" s="17">
        <v>73</v>
      </c>
      <c r="F35" s="18" t="s">
        <v>107</v>
      </c>
      <c r="G35" s="19">
        <f t="shared" si="17"/>
        <v>165</v>
      </c>
      <c r="H35" s="15" t="s">
        <v>38</v>
      </c>
      <c r="I35" s="17">
        <v>99</v>
      </c>
      <c r="J35" s="18" t="s">
        <v>108</v>
      </c>
      <c r="K35" s="17">
        <v>37</v>
      </c>
      <c r="L35" s="18" t="s">
        <v>107</v>
      </c>
      <c r="M35" s="19">
        <f t="shared" si="18"/>
        <v>62</v>
      </c>
      <c r="N35" s="15" t="s">
        <v>38</v>
      </c>
      <c r="O35" s="17">
        <v>559</v>
      </c>
      <c r="P35" s="18" t="s">
        <v>106</v>
      </c>
      <c r="Q35" s="17">
        <v>330</v>
      </c>
      <c r="R35" s="18" t="s">
        <v>107</v>
      </c>
      <c r="S35" s="19">
        <f t="shared" si="11"/>
        <v>889</v>
      </c>
      <c r="T35" s="15" t="s">
        <v>38</v>
      </c>
      <c r="U35" s="17">
        <v>641</v>
      </c>
      <c r="V35" s="18" t="s">
        <v>108</v>
      </c>
      <c r="W35" s="17">
        <v>192</v>
      </c>
      <c r="X35" s="18" t="s">
        <v>107</v>
      </c>
      <c r="Y35" s="19">
        <f t="shared" si="19"/>
        <v>449</v>
      </c>
      <c r="Z35" s="15" t="s">
        <v>38</v>
      </c>
      <c r="AA35" s="17">
        <v>20</v>
      </c>
      <c r="AB35" s="18" t="s">
        <v>109</v>
      </c>
      <c r="AC35" s="17">
        <v>6</v>
      </c>
      <c r="AD35" s="18" t="s">
        <v>107</v>
      </c>
      <c r="AE35" s="19">
        <f t="shared" si="12"/>
        <v>120</v>
      </c>
      <c r="AF35" s="15" t="s">
        <v>38</v>
      </c>
      <c r="AG35" s="17">
        <v>89</v>
      </c>
      <c r="AH35" s="18" t="s">
        <v>109</v>
      </c>
      <c r="AI35" s="17">
        <v>49</v>
      </c>
      <c r="AJ35" s="18" t="s">
        <v>107</v>
      </c>
      <c r="AK35" s="19">
        <f t="shared" si="15"/>
        <v>4361</v>
      </c>
      <c r="AL35" s="15" t="s">
        <v>38</v>
      </c>
      <c r="AM35" s="17">
        <v>727</v>
      </c>
      <c r="AN35" s="18" t="s">
        <v>109</v>
      </c>
      <c r="AO35" s="17">
        <v>45</v>
      </c>
      <c r="AP35" s="18" t="s">
        <v>107</v>
      </c>
      <c r="AQ35" s="19">
        <f t="shared" si="20"/>
        <v>32715</v>
      </c>
      <c r="AR35" s="15" t="s">
        <v>38</v>
      </c>
      <c r="AS35" s="17">
        <v>924</v>
      </c>
      <c r="AT35" s="18" t="s">
        <v>109</v>
      </c>
      <c r="AU35" s="17">
        <v>244</v>
      </c>
      <c r="AV35" s="18" t="s">
        <v>107</v>
      </c>
      <c r="AW35" s="19">
        <f t="shared" si="14"/>
        <v>225456</v>
      </c>
      <c r="AX35" s="15" t="s">
        <v>38</v>
      </c>
      <c r="AY35" s="17">
        <v>476</v>
      </c>
      <c r="AZ35" s="18" t="s">
        <v>110</v>
      </c>
      <c r="BA35" s="17">
        <v>5</v>
      </c>
      <c r="BB35" s="18" t="s">
        <v>107</v>
      </c>
      <c r="BC35" s="19">
        <f t="shared" si="21"/>
        <v>95</v>
      </c>
      <c r="BD35" s="19" t="s">
        <v>111</v>
      </c>
      <c r="BE35" s="19">
        <f t="shared" si="22"/>
        <v>1</v>
      </c>
      <c r="BF35" s="15" t="s">
        <v>38</v>
      </c>
      <c r="BG35" s="17">
        <v>862</v>
      </c>
      <c r="BH35" s="18" t="s">
        <v>110</v>
      </c>
      <c r="BI35" s="17">
        <v>11</v>
      </c>
      <c r="BJ35" s="18" t="s">
        <v>107</v>
      </c>
      <c r="BK35" s="19">
        <f t="shared" si="23"/>
        <v>78</v>
      </c>
      <c r="BL35" s="19" t="s">
        <v>111</v>
      </c>
      <c r="BM35" s="19">
        <f t="shared" si="24"/>
        <v>4</v>
      </c>
      <c r="BN35" s="15" t="s">
        <v>38</v>
      </c>
      <c r="BO35" s="17">
        <v>9741</v>
      </c>
      <c r="BP35" s="18" t="s">
        <v>110</v>
      </c>
      <c r="BQ35" s="17">
        <v>77</v>
      </c>
      <c r="BR35" s="18" t="s">
        <v>107</v>
      </c>
      <c r="BS35" s="19">
        <f t="shared" si="25"/>
        <v>126</v>
      </c>
      <c r="BT35" s="19" t="s">
        <v>111</v>
      </c>
      <c r="BU35" s="19">
        <f t="shared" si="26"/>
        <v>39</v>
      </c>
    </row>
    <row r="36" spans="1:73" s="17" customFormat="1" ht="15" customHeight="1">
      <c r="A36" s="15" t="s">
        <v>39</v>
      </c>
      <c r="B36" s="16">
        <f t="shared" ca="1" si="16"/>
        <v>0.39452259076335272</v>
      </c>
      <c r="C36" s="17">
        <v>51</v>
      </c>
      <c r="D36" s="18" t="s">
        <v>106</v>
      </c>
      <c r="E36" s="17">
        <v>53</v>
      </c>
      <c r="F36" s="18" t="s">
        <v>107</v>
      </c>
      <c r="G36" s="19">
        <f t="shared" si="17"/>
        <v>104</v>
      </c>
      <c r="H36" s="15" t="s">
        <v>39</v>
      </c>
      <c r="I36" s="17">
        <v>68</v>
      </c>
      <c r="J36" s="18" t="s">
        <v>108</v>
      </c>
      <c r="K36" s="17">
        <v>23</v>
      </c>
      <c r="L36" s="18" t="s">
        <v>107</v>
      </c>
      <c r="M36" s="19">
        <f t="shared" si="18"/>
        <v>45</v>
      </c>
      <c r="N36" s="15" t="s">
        <v>39</v>
      </c>
      <c r="O36" s="17">
        <v>612</v>
      </c>
      <c r="P36" s="18" t="s">
        <v>106</v>
      </c>
      <c r="Q36" s="17">
        <v>680</v>
      </c>
      <c r="R36" s="18" t="s">
        <v>107</v>
      </c>
      <c r="S36" s="19">
        <f t="shared" si="11"/>
        <v>1292</v>
      </c>
      <c r="T36" s="15" t="s">
        <v>39</v>
      </c>
      <c r="U36" s="17">
        <v>422</v>
      </c>
      <c r="V36" s="18" t="s">
        <v>108</v>
      </c>
      <c r="W36" s="17">
        <v>343</v>
      </c>
      <c r="X36" s="18" t="s">
        <v>107</v>
      </c>
      <c r="Y36" s="19">
        <f t="shared" si="19"/>
        <v>79</v>
      </c>
      <c r="Z36" s="15" t="s">
        <v>39</v>
      </c>
      <c r="AA36" s="17">
        <v>62</v>
      </c>
      <c r="AB36" s="18" t="s">
        <v>109</v>
      </c>
      <c r="AC36" s="17">
        <v>3</v>
      </c>
      <c r="AD36" s="18" t="s">
        <v>107</v>
      </c>
      <c r="AE36" s="19">
        <f t="shared" si="12"/>
        <v>186</v>
      </c>
      <c r="AF36" s="15" t="s">
        <v>39</v>
      </c>
      <c r="AG36" s="17">
        <v>80</v>
      </c>
      <c r="AH36" s="18" t="s">
        <v>109</v>
      </c>
      <c r="AI36" s="17">
        <v>26</v>
      </c>
      <c r="AJ36" s="18" t="s">
        <v>107</v>
      </c>
      <c r="AK36" s="19">
        <f t="shared" si="15"/>
        <v>2080</v>
      </c>
      <c r="AL36" s="15" t="s">
        <v>39</v>
      </c>
      <c r="AM36" s="17">
        <v>639</v>
      </c>
      <c r="AN36" s="18" t="s">
        <v>109</v>
      </c>
      <c r="AO36" s="17">
        <v>22</v>
      </c>
      <c r="AP36" s="18" t="s">
        <v>107</v>
      </c>
      <c r="AQ36" s="19">
        <f t="shared" si="20"/>
        <v>14058</v>
      </c>
      <c r="AR36" s="15" t="s">
        <v>39</v>
      </c>
      <c r="AS36" s="17">
        <v>496</v>
      </c>
      <c r="AT36" s="18" t="s">
        <v>109</v>
      </c>
      <c r="AU36" s="17">
        <v>733</v>
      </c>
      <c r="AV36" s="18" t="s">
        <v>107</v>
      </c>
      <c r="AW36" s="19">
        <f t="shared" si="14"/>
        <v>363568</v>
      </c>
      <c r="AX36" s="15" t="s">
        <v>39</v>
      </c>
      <c r="AY36" s="17">
        <v>833</v>
      </c>
      <c r="AZ36" s="18" t="s">
        <v>110</v>
      </c>
      <c r="BA36" s="17">
        <v>7</v>
      </c>
      <c r="BB36" s="18" t="s">
        <v>107</v>
      </c>
      <c r="BC36" s="19">
        <f t="shared" si="21"/>
        <v>119</v>
      </c>
      <c r="BD36" s="19" t="s">
        <v>111</v>
      </c>
      <c r="BE36" s="19">
        <f t="shared" si="22"/>
        <v>0</v>
      </c>
      <c r="BF36" s="15" t="s">
        <v>39</v>
      </c>
      <c r="BG36" s="17">
        <v>100</v>
      </c>
      <c r="BH36" s="18" t="s">
        <v>110</v>
      </c>
      <c r="BI36" s="17">
        <v>51</v>
      </c>
      <c r="BJ36" s="18" t="s">
        <v>107</v>
      </c>
      <c r="BK36" s="19">
        <f t="shared" si="23"/>
        <v>1</v>
      </c>
      <c r="BL36" s="19" t="s">
        <v>111</v>
      </c>
      <c r="BM36" s="19">
        <f t="shared" si="24"/>
        <v>49</v>
      </c>
      <c r="BN36" s="15" t="s">
        <v>39</v>
      </c>
      <c r="BO36" s="17">
        <v>8832</v>
      </c>
      <c r="BP36" s="18" t="s">
        <v>110</v>
      </c>
      <c r="BQ36" s="17">
        <v>23</v>
      </c>
      <c r="BR36" s="18" t="s">
        <v>107</v>
      </c>
      <c r="BS36" s="19">
        <f t="shared" si="25"/>
        <v>384</v>
      </c>
      <c r="BT36" s="19" t="s">
        <v>111</v>
      </c>
      <c r="BU36" s="19">
        <f t="shared" si="26"/>
        <v>0</v>
      </c>
    </row>
    <row r="37" spans="1:73" s="17" customFormat="1" ht="15" customHeight="1">
      <c r="A37" s="15" t="s">
        <v>40</v>
      </c>
      <c r="B37" s="16">
        <f t="shared" ca="1" si="16"/>
        <v>0.23557887290294177</v>
      </c>
      <c r="C37" s="17">
        <v>85</v>
      </c>
      <c r="D37" s="18" t="s">
        <v>106</v>
      </c>
      <c r="E37" s="17">
        <v>90</v>
      </c>
      <c r="F37" s="18" t="s">
        <v>107</v>
      </c>
      <c r="G37" s="19">
        <f t="shared" si="17"/>
        <v>175</v>
      </c>
      <c r="H37" s="15" t="s">
        <v>40</v>
      </c>
      <c r="I37" s="17">
        <v>93</v>
      </c>
      <c r="J37" s="18" t="s">
        <v>108</v>
      </c>
      <c r="K37" s="17">
        <v>18</v>
      </c>
      <c r="L37" s="18" t="s">
        <v>107</v>
      </c>
      <c r="M37" s="19">
        <f t="shared" si="18"/>
        <v>75</v>
      </c>
      <c r="N37" s="15" t="s">
        <v>40</v>
      </c>
      <c r="O37" s="17">
        <v>354</v>
      </c>
      <c r="P37" s="18" t="s">
        <v>106</v>
      </c>
      <c r="Q37" s="17">
        <v>449</v>
      </c>
      <c r="R37" s="18" t="s">
        <v>107</v>
      </c>
      <c r="S37" s="19">
        <f t="shared" si="11"/>
        <v>803</v>
      </c>
      <c r="T37" s="15" t="s">
        <v>40</v>
      </c>
      <c r="U37" s="17">
        <v>860</v>
      </c>
      <c r="V37" s="18" t="s">
        <v>108</v>
      </c>
      <c r="W37" s="17">
        <v>684</v>
      </c>
      <c r="X37" s="18" t="s">
        <v>107</v>
      </c>
      <c r="Y37" s="19">
        <f t="shared" si="19"/>
        <v>176</v>
      </c>
      <c r="Z37" s="15" t="s">
        <v>40</v>
      </c>
      <c r="AA37" s="17">
        <v>85</v>
      </c>
      <c r="AB37" s="18" t="s">
        <v>109</v>
      </c>
      <c r="AC37" s="17">
        <v>2</v>
      </c>
      <c r="AD37" s="18" t="s">
        <v>107</v>
      </c>
      <c r="AE37" s="19">
        <f t="shared" si="12"/>
        <v>170</v>
      </c>
      <c r="AF37" s="15" t="s">
        <v>40</v>
      </c>
      <c r="AG37" s="17">
        <v>92</v>
      </c>
      <c r="AH37" s="18" t="s">
        <v>109</v>
      </c>
      <c r="AI37" s="17">
        <v>64</v>
      </c>
      <c r="AJ37" s="18" t="s">
        <v>107</v>
      </c>
      <c r="AK37" s="19">
        <f t="shared" si="15"/>
        <v>5888</v>
      </c>
      <c r="AL37" s="15" t="s">
        <v>40</v>
      </c>
      <c r="AM37" s="17">
        <v>700</v>
      </c>
      <c r="AN37" s="18" t="s">
        <v>109</v>
      </c>
      <c r="AO37" s="17">
        <v>25</v>
      </c>
      <c r="AP37" s="18" t="s">
        <v>107</v>
      </c>
      <c r="AQ37" s="19">
        <f t="shared" si="20"/>
        <v>17500</v>
      </c>
      <c r="AR37" s="15" t="s">
        <v>40</v>
      </c>
      <c r="AS37" s="17">
        <v>879</v>
      </c>
      <c r="AT37" s="18" t="s">
        <v>109</v>
      </c>
      <c r="AU37" s="17">
        <v>898</v>
      </c>
      <c r="AV37" s="18" t="s">
        <v>107</v>
      </c>
      <c r="AW37" s="19">
        <f t="shared" si="14"/>
        <v>789342</v>
      </c>
      <c r="AX37" s="15" t="s">
        <v>40</v>
      </c>
      <c r="AY37" s="17">
        <v>272</v>
      </c>
      <c r="AZ37" s="18" t="s">
        <v>110</v>
      </c>
      <c r="BA37" s="17">
        <v>8</v>
      </c>
      <c r="BB37" s="18" t="s">
        <v>107</v>
      </c>
      <c r="BC37" s="19">
        <f t="shared" si="21"/>
        <v>34</v>
      </c>
      <c r="BD37" s="19" t="s">
        <v>111</v>
      </c>
      <c r="BE37" s="19">
        <f t="shared" si="22"/>
        <v>0</v>
      </c>
      <c r="BF37" s="15" t="s">
        <v>40</v>
      </c>
      <c r="BG37" s="17">
        <v>751</v>
      </c>
      <c r="BH37" s="18" t="s">
        <v>110</v>
      </c>
      <c r="BI37" s="17">
        <v>91</v>
      </c>
      <c r="BJ37" s="18" t="s">
        <v>107</v>
      </c>
      <c r="BK37" s="19">
        <f t="shared" si="23"/>
        <v>8</v>
      </c>
      <c r="BL37" s="19" t="s">
        <v>111</v>
      </c>
      <c r="BM37" s="19">
        <f t="shared" si="24"/>
        <v>23</v>
      </c>
      <c r="BN37" s="15" t="s">
        <v>40</v>
      </c>
      <c r="BO37" s="17">
        <v>2449</v>
      </c>
      <c r="BP37" s="18" t="s">
        <v>110</v>
      </c>
      <c r="BQ37" s="17">
        <v>84</v>
      </c>
      <c r="BR37" s="18" t="s">
        <v>107</v>
      </c>
      <c r="BS37" s="19">
        <f t="shared" si="25"/>
        <v>29</v>
      </c>
      <c r="BT37" s="19" t="s">
        <v>111</v>
      </c>
      <c r="BU37" s="19">
        <f t="shared" si="26"/>
        <v>13</v>
      </c>
    </row>
    <row r="38" spans="1:73" s="17" customFormat="1" ht="15" customHeight="1">
      <c r="A38" s="15" t="s">
        <v>41</v>
      </c>
      <c r="B38" s="16">
        <f t="shared" ca="1" si="16"/>
        <v>0.69787560018795913</v>
      </c>
      <c r="C38" s="17">
        <v>59</v>
      </c>
      <c r="D38" s="18" t="s">
        <v>106</v>
      </c>
      <c r="E38" s="17">
        <v>87</v>
      </c>
      <c r="F38" s="18" t="s">
        <v>107</v>
      </c>
      <c r="G38" s="19">
        <f t="shared" si="17"/>
        <v>146</v>
      </c>
      <c r="H38" s="15" t="s">
        <v>41</v>
      </c>
      <c r="I38" s="17">
        <v>64</v>
      </c>
      <c r="J38" s="18" t="s">
        <v>108</v>
      </c>
      <c r="K38" s="17">
        <v>40</v>
      </c>
      <c r="L38" s="18" t="s">
        <v>107</v>
      </c>
      <c r="M38" s="19">
        <f t="shared" si="18"/>
        <v>24</v>
      </c>
      <c r="N38" s="15" t="s">
        <v>41</v>
      </c>
      <c r="O38" s="17">
        <v>413</v>
      </c>
      <c r="P38" s="18" t="s">
        <v>106</v>
      </c>
      <c r="Q38" s="17">
        <v>527</v>
      </c>
      <c r="R38" s="18" t="s">
        <v>107</v>
      </c>
      <c r="S38" s="19">
        <f t="shared" si="11"/>
        <v>940</v>
      </c>
      <c r="T38" s="15" t="s">
        <v>41</v>
      </c>
      <c r="U38" s="17">
        <v>321</v>
      </c>
      <c r="V38" s="18" t="s">
        <v>108</v>
      </c>
      <c r="W38" s="17">
        <v>141</v>
      </c>
      <c r="X38" s="18" t="s">
        <v>107</v>
      </c>
      <c r="Y38" s="19">
        <f t="shared" si="19"/>
        <v>180</v>
      </c>
      <c r="Z38" s="15" t="s">
        <v>41</v>
      </c>
      <c r="AA38" s="17">
        <v>35</v>
      </c>
      <c r="AB38" s="18" t="s">
        <v>109</v>
      </c>
      <c r="AC38" s="17">
        <v>6</v>
      </c>
      <c r="AD38" s="18" t="s">
        <v>107</v>
      </c>
      <c r="AE38" s="19">
        <f t="shared" si="12"/>
        <v>210</v>
      </c>
      <c r="AF38" s="15" t="s">
        <v>41</v>
      </c>
      <c r="AG38" s="17">
        <v>29</v>
      </c>
      <c r="AH38" s="18" t="s">
        <v>109</v>
      </c>
      <c r="AI38" s="17">
        <v>76</v>
      </c>
      <c r="AJ38" s="18" t="s">
        <v>107</v>
      </c>
      <c r="AK38" s="19">
        <f t="shared" si="15"/>
        <v>2204</v>
      </c>
      <c r="AL38" s="15" t="s">
        <v>41</v>
      </c>
      <c r="AM38" s="17">
        <v>679</v>
      </c>
      <c r="AN38" s="18" t="s">
        <v>109</v>
      </c>
      <c r="AO38" s="17">
        <v>23</v>
      </c>
      <c r="AP38" s="18" t="s">
        <v>107</v>
      </c>
      <c r="AQ38" s="19">
        <f t="shared" si="20"/>
        <v>15617</v>
      </c>
      <c r="AR38" s="15" t="s">
        <v>41</v>
      </c>
      <c r="AS38" s="17">
        <v>220</v>
      </c>
      <c r="AT38" s="18" t="s">
        <v>109</v>
      </c>
      <c r="AU38" s="17">
        <v>633</v>
      </c>
      <c r="AV38" s="18" t="s">
        <v>107</v>
      </c>
      <c r="AW38" s="19">
        <f t="shared" si="14"/>
        <v>139260</v>
      </c>
      <c r="AX38" s="15" t="s">
        <v>41</v>
      </c>
      <c r="AY38" s="17">
        <v>726</v>
      </c>
      <c r="AZ38" s="18" t="s">
        <v>110</v>
      </c>
      <c r="BA38" s="17">
        <v>8</v>
      </c>
      <c r="BB38" s="18" t="s">
        <v>107</v>
      </c>
      <c r="BC38" s="19">
        <f t="shared" si="21"/>
        <v>90</v>
      </c>
      <c r="BD38" s="19" t="s">
        <v>111</v>
      </c>
      <c r="BE38" s="19">
        <f t="shared" si="22"/>
        <v>6</v>
      </c>
      <c r="BF38" s="15" t="s">
        <v>41</v>
      </c>
      <c r="BG38" s="17">
        <v>348</v>
      </c>
      <c r="BH38" s="18" t="s">
        <v>110</v>
      </c>
      <c r="BI38" s="17">
        <v>90</v>
      </c>
      <c r="BJ38" s="18" t="s">
        <v>107</v>
      </c>
      <c r="BK38" s="19">
        <f t="shared" si="23"/>
        <v>3</v>
      </c>
      <c r="BL38" s="19" t="s">
        <v>111</v>
      </c>
      <c r="BM38" s="19">
        <f t="shared" si="24"/>
        <v>78</v>
      </c>
      <c r="BN38" s="15" t="s">
        <v>41</v>
      </c>
      <c r="BO38" s="17">
        <v>7635</v>
      </c>
      <c r="BP38" s="18" t="s">
        <v>110</v>
      </c>
      <c r="BQ38" s="17">
        <v>76</v>
      </c>
      <c r="BR38" s="18" t="s">
        <v>107</v>
      </c>
      <c r="BS38" s="19">
        <f t="shared" si="25"/>
        <v>100</v>
      </c>
      <c r="BT38" s="19" t="s">
        <v>111</v>
      </c>
      <c r="BU38" s="19">
        <f t="shared" si="26"/>
        <v>35</v>
      </c>
    </row>
    <row r="39" spans="1:73" s="17" customFormat="1" ht="15" customHeight="1">
      <c r="A39" s="15" t="s">
        <v>42</v>
      </c>
      <c r="B39" s="16">
        <f t="shared" ca="1" si="16"/>
        <v>0.91184682285897256</v>
      </c>
      <c r="C39" s="17">
        <v>81</v>
      </c>
      <c r="D39" s="18" t="s">
        <v>106</v>
      </c>
      <c r="E39" s="17">
        <v>50</v>
      </c>
      <c r="F39" s="18" t="s">
        <v>107</v>
      </c>
      <c r="G39" s="19">
        <f t="shared" si="17"/>
        <v>131</v>
      </c>
      <c r="H39" s="15" t="s">
        <v>42</v>
      </c>
      <c r="I39" s="17">
        <v>99</v>
      </c>
      <c r="J39" s="18" t="s">
        <v>108</v>
      </c>
      <c r="K39" s="17">
        <v>23</v>
      </c>
      <c r="L39" s="18" t="s">
        <v>107</v>
      </c>
      <c r="M39" s="19">
        <f t="shared" si="18"/>
        <v>76</v>
      </c>
      <c r="N39" s="15" t="s">
        <v>42</v>
      </c>
      <c r="O39" s="17">
        <v>478</v>
      </c>
      <c r="P39" s="18" t="s">
        <v>106</v>
      </c>
      <c r="Q39" s="17">
        <v>702</v>
      </c>
      <c r="R39" s="18" t="s">
        <v>107</v>
      </c>
      <c r="S39" s="19">
        <f t="shared" si="11"/>
        <v>1180</v>
      </c>
      <c r="T39" s="15" t="s">
        <v>42</v>
      </c>
      <c r="U39" s="17">
        <v>723</v>
      </c>
      <c r="V39" s="18" t="s">
        <v>108</v>
      </c>
      <c r="W39" s="17">
        <v>126</v>
      </c>
      <c r="X39" s="18" t="s">
        <v>107</v>
      </c>
      <c r="Y39" s="19">
        <f t="shared" si="19"/>
        <v>597</v>
      </c>
      <c r="Z39" s="15" t="s">
        <v>42</v>
      </c>
      <c r="AA39" s="17">
        <v>33</v>
      </c>
      <c r="AB39" s="18" t="s">
        <v>109</v>
      </c>
      <c r="AC39" s="17">
        <v>3</v>
      </c>
      <c r="AD39" s="18" t="s">
        <v>107</v>
      </c>
      <c r="AE39" s="19">
        <f t="shared" si="12"/>
        <v>99</v>
      </c>
      <c r="AF39" s="15" t="s">
        <v>42</v>
      </c>
      <c r="AG39" s="17">
        <v>76</v>
      </c>
      <c r="AH39" s="18" t="s">
        <v>109</v>
      </c>
      <c r="AI39" s="17">
        <v>61</v>
      </c>
      <c r="AJ39" s="18" t="s">
        <v>107</v>
      </c>
      <c r="AK39" s="19">
        <f t="shared" si="15"/>
        <v>4636</v>
      </c>
      <c r="AL39" s="15" t="s">
        <v>42</v>
      </c>
      <c r="AM39" s="17">
        <v>549</v>
      </c>
      <c r="AN39" s="18" t="s">
        <v>109</v>
      </c>
      <c r="AO39" s="17">
        <v>52</v>
      </c>
      <c r="AP39" s="18" t="s">
        <v>107</v>
      </c>
      <c r="AQ39" s="19">
        <f t="shared" si="20"/>
        <v>28548</v>
      </c>
      <c r="AR39" s="15" t="s">
        <v>42</v>
      </c>
      <c r="AS39" s="17">
        <v>805</v>
      </c>
      <c r="AT39" s="18" t="s">
        <v>109</v>
      </c>
      <c r="AU39" s="17">
        <v>609</v>
      </c>
      <c r="AV39" s="18" t="s">
        <v>107</v>
      </c>
      <c r="AW39" s="19">
        <f t="shared" si="14"/>
        <v>490245</v>
      </c>
      <c r="AX39" s="15" t="s">
        <v>42</v>
      </c>
      <c r="AY39" s="17">
        <v>950</v>
      </c>
      <c r="AZ39" s="18" t="s">
        <v>110</v>
      </c>
      <c r="BA39" s="17">
        <v>7</v>
      </c>
      <c r="BB39" s="18" t="s">
        <v>107</v>
      </c>
      <c r="BC39" s="19">
        <f t="shared" si="21"/>
        <v>135</v>
      </c>
      <c r="BD39" s="19" t="s">
        <v>111</v>
      </c>
      <c r="BE39" s="19">
        <f t="shared" si="22"/>
        <v>5</v>
      </c>
      <c r="BF39" s="15" t="s">
        <v>42</v>
      </c>
      <c r="BG39" s="17">
        <v>298</v>
      </c>
      <c r="BH39" s="18" t="s">
        <v>110</v>
      </c>
      <c r="BI39" s="17">
        <v>68</v>
      </c>
      <c r="BJ39" s="18" t="s">
        <v>107</v>
      </c>
      <c r="BK39" s="19">
        <f t="shared" si="23"/>
        <v>4</v>
      </c>
      <c r="BL39" s="19" t="s">
        <v>111</v>
      </c>
      <c r="BM39" s="19">
        <f t="shared" si="24"/>
        <v>26</v>
      </c>
      <c r="BN39" s="15" t="s">
        <v>42</v>
      </c>
      <c r="BO39" s="17">
        <v>7342</v>
      </c>
      <c r="BP39" s="18" t="s">
        <v>110</v>
      </c>
      <c r="BQ39" s="17">
        <v>36</v>
      </c>
      <c r="BR39" s="18" t="s">
        <v>107</v>
      </c>
      <c r="BS39" s="19">
        <f t="shared" si="25"/>
        <v>203</v>
      </c>
      <c r="BT39" s="19" t="s">
        <v>111</v>
      </c>
      <c r="BU39" s="19">
        <f t="shared" si="26"/>
        <v>34</v>
      </c>
    </row>
    <row r="40" spans="1:73" s="17" customFormat="1" ht="15" customHeight="1">
      <c r="A40" s="15" t="s">
        <v>43</v>
      </c>
      <c r="B40" s="16">
        <f t="shared" ca="1" si="16"/>
        <v>0.83709936702042897</v>
      </c>
      <c r="C40" s="17">
        <v>75</v>
      </c>
      <c r="D40" s="18" t="s">
        <v>106</v>
      </c>
      <c r="E40" s="17">
        <v>89</v>
      </c>
      <c r="F40" s="18" t="s">
        <v>107</v>
      </c>
      <c r="G40" s="19">
        <f t="shared" si="17"/>
        <v>164</v>
      </c>
      <c r="H40" s="15" t="s">
        <v>43</v>
      </c>
      <c r="I40" s="17">
        <v>74</v>
      </c>
      <c r="J40" s="18" t="s">
        <v>108</v>
      </c>
      <c r="K40" s="17">
        <v>59</v>
      </c>
      <c r="L40" s="18" t="s">
        <v>107</v>
      </c>
      <c r="M40" s="19">
        <f t="shared" si="18"/>
        <v>15</v>
      </c>
      <c r="N40" s="15" t="s">
        <v>43</v>
      </c>
      <c r="O40" s="17">
        <v>440</v>
      </c>
      <c r="P40" s="18" t="s">
        <v>106</v>
      </c>
      <c r="Q40" s="17">
        <v>461</v>
      </c>
      <c r="R40" s="18" t="s">
        <v>107</v>
      </c>
      <c r="S40" s="19">
        <f t="shared" si="11"/>
        <v>901</v>
      </c>
      <c r="T40" s="15" t="s">
        <v>43</v>
      </c>
      <c r="U40" s="17">
        <v>869</v>
      </c>
      <c r="V40" s="18" t="s">
        <v>108</v>
      </c>
      <c r="W40" s="17">
        <v>129</v>
      </c>
      <c r="X40" s="18" t="s">
        <v>107</v>
      </c>
      <c r="Y40" s="19">
        <f t="shared" si="19"/>
        <v>740</v>
      </c>
      <c r="Z40" s="15" t="s">
        <v>43</v>
      </c>
      <c r="AA40" s="17">
        <v>97</v>
      </c>
      <c r="AB40" s="18" t="s">
        <v>109</v>
      </c>
      <c r="AC40" s="17">
        <v>9</v>
      </c>
      <c r="AD40" s="18" t="s">
        <v>107</v>
      </c>
      <c r="AE40" s="19">
        <f t="shared" si="12"/>
        <v>873</v>
      </c>
      <c r="AF40" s="15" t="s">
        <v>43</v>
      </c>
      <c r="AG40" s="17">
        <v>38</v>
      </c>
      <c r="AH40" s="18" t="s">
        <v>109</v>
      </c>
      <c r="AI40" s="17">
        <v>21</v>
      </c>
      <c r="AJ40" s="18" t="s">
        <v>107</v>
      </c>
      <c r="AK40" s="19">
        <f t="shared" si="15"/>
        <v>798</v>
      </c>
      <c r="AL40" s="15" t="s">
        <v>43</v>
      </c>
      <c r="AM40" s="17">
        <v>328</v>
      </c>
      <c r="AN40" s="18" t="s">
        <v>109</v>
      </c>
      <c r="AO40" s="17">
        <v>65</v>
      </c>
      <c r="AP40" s="18" t="s">
        <v>107</v>
      </c>
      <c r="AQ40" s="19">
        <f t="shared" si="20"/>
        <v>21320</v>
      </c>
      <c r="AR40" s="15" t="s">
        <v>43</v>
      </c>
      <c r="AS40" s="17">
        <v>613</v>
      </c>
      <c r="AT40" s="18" t="s">
        <v>109</v>
      </c>
      <c r="AU40" s="17">
        <v>366</v>
      </c>
      <c r="AV40" s="18" t="s">
        <v>107</v>
      </c>
      <c r="AW40" s="19">
        <f t="shared" si="14"/>
        <v>224358</v>
      </c>
      <c r="AX40" s="15" t="s">
        <v>43</v>
      </c>
      <c r="AY40" s="17">
        <v>841</v>
      </c>
      <c r="AZ40" s="18" t="s">
        <v>110</v>
      </c>
      <c r="BA40" s="17">
        <v>9</v>
      </c>
      <c r="BB40" s="18" t="s">
        <v>107</v>
      </c>
      <c r="BC40" s="19">
        <f t="shared" si="21"/>
        <v>93</v>
      </c>
      <c r="BD40" s="19" t="s">
        <v>111</v>
      </c>
      <c r="BE40" s="19">
        <f t="shared" si="22"/>
        <v>4</v>
      </c>
      <c r="BF40" s="15" t="s">
        <v>43</v>
      </c>
      <c r="BG40" s="17">
        <v>459</v>
      </c>
      <c r="BH40" s="18" t="s">
        <v>110</v>
      </c>
      <c r="BI40" s="17">
        <v>29</v>
      </c>
      <c r="BJ40" s="18" t="s">
        <v>107</v>
      </c>
      <c r="BK40" s="19">
        <f t="shared" si="23"/>
        <v>15</v>
      </c>
      <c r="BL40" s="19" t="s">
        <v>111</v>
      </c>
      <c r="BM40" s="19">
        <f t="shared" si="24"/>
        <v>24</v>
      </c>
      <c r="BN40" s="15" t="s">
        <v>43</v>
      </c>
      <c r="BO40" s="17">
        <v>5969</v>
      </c>
      <c r="BP40" s="18" t="s">
        <v>110</v>
      </c>
      <c r="BQ40" s="17">
        <v>88</v>
      </c>
      <c r="BR40" s="18" t="s">
        <v>107</v>
      </c>
      <c r="BS40" s="19">
        <f t="shared" si="25"/>
        <v>67</v>
      </c>
      <c r="BT40" s="19" t="s">
        <v>111</v>
      </c>
      <c r="BU40" s="19">
        <f t="shared" si="26"/>
        <v>73</v>
      </c>
    </row>
    <row r="41" spans="1:73" s="17" customFormat="1" ht="15" customHeight="1">
      <c r="A41" s="15" t="s">
        <v>44</v>
      </c>
      <c r="B41" s="16">
        <f t="shared" ca="1" si="16"/>
        <v>0.49922420432338144</v>
      </c>
      <c r="C41" s="17">
        <v>97</v>
      </c>
      <c r="D41" s="18" t="s">
        <v>106</v>
      </c>
      <c r="E41" s="17">
        <v>69</v>
      </c>
      <c r="F41" s="18" t="s">
        <v>107</v>
      </c>
      <c r="G41" s="19">
        <f t="shared" si="17"/>
        <v>166</v>
      </c>
      <c r="H41" s="15" t="s">
        <v>44</v>
      </c>
      <c r="I41" s="17">
        <v>91</v>
      </c>
      <c r="J41" s="18" t="s">
        <v>108</v>
      </c>
      <c r="K41" s="17">
        <v>59</v>
      </c>
      <c r="L41" s="18" t="s">
        <v>107</v>
      </c>
      <c r="M41" s="19">
        <f t="shared" si="18"/>
        <v>32</v>
      </c>
      <c r="N41" s="15" t="s">
        <v>44</v>
      </c>
      <c r="O41" s="17">
        <v>437</v>
      </c>
      <c r="P41" s="18" t="s">
        <v>106</v>
      </c>
      <c r="Q41" s="17">
        <v>477</v>
      </c>
      <c r="R41" s="18" t="s">
        <v>107</v>
      </c>
      <c r="S41" s="19">
        <f t="shared" si="11"/>
        <v>914</v>
      </c>
      <c r="T41" s="15" t="s">
        <v>44</v>
      </c>
      <c r="U41" s="17">
        <v>982</v>
      </c>
      <c r="V41" s="18" t="s">
        <v>108</v>
      </c>
      <c r="W41" s="17">
        <v>889</v>
      </c>
      <c r="X41" s="18" t="s">
        <v>107</v>
      </c>
      <c r="Y41" s="19">
        <f t="shared" si="19"/>
        <v>93</v>
      </c>
      <c r="Z41" s="15" t="s">
        <v>44</v>
      </c>
      <c r="AA41" s="17">
        <v>63</v>
      </c>
      <c r="AB41" s="18" t="s">
        <v>109</v>
      </c>
      <c r="AC41" s="17">
        <v>3</v>
      </c>
      <c r="AD41" s="18" t="s">
        <v>107</v>
      </c>
      <c r="AE41" s="19">
        <f t="shared" si="12"/>
        <v>189</v>
      </c>
      <c r="AF41" s="15" t="s">
        <v>44</v>
      </c>
      <c r="AG41" s="17">
        <v>98</v>
      </c>
      <c r="AH41" s="18" t="s">
        <v>109</v>
      </c>
      <c r="AI41" s="17">
        <v>46</v>
      </c>
      <c r="AJ41" s="18" t="s">
        <v>107</v>
      </c>
      <c r="AK41" s="19">
        <f t="shared" si="15"/>
        <v>4508</v>
      </c>
      <c r="AL41" s="15" t="s">
        <v>44</v>
      </c>
      <c r="AM41" s="17">
        <v>118</v>
      </c>
      <c r="AN41" s="18" t="s">
        <v>109</v>
      </c>
      <c r="AO41" s="17">
        <v>16</v>
      </c>
      <c r="AP41" s="18" t="s">
        <v>107</v>
      </c>
      <c r="AQ41" s="19">
        <f t="shared" si="20"/>
        <v>1888</v>
      </c>
      <c r="AR41" s="15" t="s">
        <v>44</v>
      </c>
      <c r="AS41" s="17">
        <v>883</v>
      </c>
      <c r="AT41" s="18" t="s">
        <v>109</v>
      </c>
      <c r="AU41" s="17">
        <v>509</v>
      </c>
      <c r="AV41" s="18" t="s">
        <v>107</v>
      </c>
      <c r="AW41" s="19">
        <f t="shared" si="14"/>
        <v>449447</v>
      </c>
      <c r="AX41" s="15" t="s">
        <v>44</v>
      </c>
      <c r="AY41" s="17">
        <v>673</v>
      </c>
      <c r="AZ41" s="18" t="s">
        <v>110</v>
      </c>
      <c r="BA41" s="17">
        <v>7</v>
      </c>
      <c r="BB41" s="18" t="s">
        <v>107</v>
      </c>
      <c r="BC41" s="19">
        <f t="shared" si="21"/>
        <v>96</v>
      </c>
      <c r="BD41" s="19" t="s">
        <v>111</v>
      </c>
      <c r="BE41" s="19">
        <f t="shared" si="22"/>
        <v>1</v>
      </c>
      <c r="BF41" s="15" t="s">
        <v>44</v>
      </c>
      <c r="BG41" s="17">
        <v>559</v>
      </c>
      <c r="BH41" s="18" t="s">
        <v>110</v>
      </c>
      <c r="BI41" s="17">
        <v>36</v>
      </c>
      <c r="BJ41" s="18" t="s">
        <v>107</v>
      </c>
      <c r="BK41" s="19">
        <f t="shared" si="23"/>
        <v>15</v>
      </c>
      <c r="BL41" s="19" t="s">
        <v>111</v>
      </c>
      <c r="BM41" s="19">
        <f t="shared" si="24"/>
        <v>19</v>
      </c>
      <c r="BN41" s="15" t="s">
        <v>44</v>
      </c>
      <c r="BO41" s="17">
        <v>3128</v>
      </c>
      <c r="BP41" s="18" t="s">
        <v>110</v>
      </c>
      <c r="BQ41" s="17">
        <v>83</v>
      </c>
      <c r="BR41" s="18" t="s">
        <v>107</v>
      </c>
      <c r="BS41" s="19">
        <f t="shared" si="25"/>
        <v>37</v>
      </c>
      <c r="BT41" s="19" t="s">
        <v>111</v>
      </c>
      <c r="BU41" s="19">
        <f t="shared" si="26"/>
        <v>57</v>
      </c>
    </row>
    <row r="42" spans="1:73" s="17" customFormat="1" ht="15" customHeight="1">
      <c r="A42" s="15" t="s">
        <v>45</v>
      </c>
      <c r="B42" s="16">
        <f t="shared" ca="1" si="16"/>
        <v>0.70262542964622465</v>
      </c>
      <c r="C42" s="17">
        <v>23</v>
      </c>
      <c r="D42" s="18" t="s">
        <v>106</v>
      </c>
      <c r="E42" s="17">
        <v>95</v>
      </c>
      <c r="F42" s="18" t="s">
        <v>107</v>
      </c>
      <c r="G42" s="19">
        <f t="shared" si="17"/>
        <v>118</v>
      </c>
      <c r="H42" s="15" t="s">
        <v>45</v>
      </c>
      <c r="I42" s="17">
        <v>86</v>
      </c>
      <c r="J42" s="18" t="s">
        <v>108</v>
      </c>
      <c r="K42" s="17">
        <v>30</v>
      </c>
      <c r="L42" s="18" t="s">
        <v>107</v>
      </c>
      <c r="M42" s="19">
        <f t="shared" si="18"/>
        <v>56</v>
      </c>
      <c r="N42" s="15" t="s">
        <v>45</v>
      </c>
      <c r="O42" s="17">
        <v>271</v>
      </c>
      <c r="P42" s="18" t="s">
        <v>106</v>
      </c>
      <c r="Q42" s="17">
        <v>328</v>
      </c>
      <c r="R42" s="18" t="s">
        <v>107</v>
      </c>
      <c r="S42" s="19">
        <f t="shared" si="11"/>
        <v>599</v>
      </c>
      <c r="T42" s="15" t="s">
        <v>45</v>
      </c>
      <c r="U42" s="17">
        <v>531</v>
      </c>
      <c r="V42" s="18" t="s">
        <v>108</v>
      </c>
      <c r="W42" s="17">
        <v>202</v>
      </c>
      <c r="X42" s="18" t="s">
        <v>107</v>
      </c>
      <c r="Y42" s="19">
        <f t="shared" si="19"/>
        <v>329</v>
      </c>
      <c r="Z42" s="15" t="s">
        <v>45</v>
      </c>
      <c r="AA42" s="17">
        <v>94</v>
      </c>
      <c r="AB42" s="18" t="s">
        <v>109</v>
      </c>
      <c r="AC42" s="17">
        <v>2</v>
      </c>
      <c r="AD42" s="18" t="s">
        <v>107</v>
      </c>
      <c r="AE42" s="19">
        <f t="shared" si="12"/>
        <v>188</v>
      </c>
      <c r="AF42" s="15" t="s">
        <v>45</v>
      </c>
      <c r="AG42" s="17">
        <v>41</v>
      </c>
      <c r="AH42" s="18" t="s">
        <v>109</v>
      </c>
      <c r="AI42" s="17">
        <v>33</v>
      </c>
      <c r="AJ42" s="18" t="s">
        <v>107</v>
      </c>
      <c r="AK42" s="19">
        <f t="shared" si="15"/>
        <v>1353</v>
      </c>
      <c r="AL42" s="15" t="s">
        <v>45</v>
      </c>
      <c r="AM42" s="17">
        <v>282</v>
      </c>
      <c r="AN42" s="18" t="s">
        <v>109</v>
      </c>
      <c r="AO42" s="17">
        <v>74</v>
      </c>
      <c r="AP42" s="18" t="s">
        <v>107</v>
      </c>
      <c r="AQ42" s="19">
        <f t="shared" si="20"/>
        <v>20868</v>
      </c>
      <c r="AR42" s="15" t="s">
        <v>45</v>
      </c>
      <c r="AS42" s="17">
        <v>551</v>
      </c>
      <c r="AT42" s="18" t="s">
        <v>109</v>
      </c>
      <c r="AU42" s="17">
        <v>345</v>
      </c>
      <c r="AV42" s="18" t="s">
        <v>107</v>
      </c>
      <c r="AW42" s="19">
        <f t="shared" si="14"/>
        <v>190095</v>
      </c>
      <c r="AX42" s="15" t="s">
        <v>45</v>
      </c>
      <c r="AY42" s="17">
        <v>218</v>
      </c>
      <c r="AZ42" s="18" t="s">
        <v>110</v>
      </c>
      <c r="BA42" s="17">
        <v>8</v>
      </c>
      <c r="BB42" s="18" t="s">
        <v>107</v>
      </c>
      <c r="BC42" s="19">
        <f t="shared" si="21"/>
        <v>27</v>
      </c>
      <c r="BD42" s="19" t="s">
        <v>111</v>
      </c>
      <c r="BE42" s="19">
        <f t="shared" si="22"/>
        <v>2</v>
      </c>
      <c r="BF42" s="15" t="s">
        <v>45</v>
      </c>
      <c r="BG42" s="17">
        <v>655</v>
      </c>
      <c r="BH42" s="18" t="s">
        <v>110</v>
      </c>
      <c r="BI42" s="17">
        <v>33</v>
      </c>
      <c r="BJ42" s="18" t="s">
        <v>107</v>
      </c>
      <c r="BK42" s="19">
        <f t="shared" si="23"/>
        <v>19</v>
      </c>
      <c r="BL42" s="19" t="s">
        <v>111</v>
      </c>
      <c r="BM42" s="19">
        <f t="shared" si="24"/>
        <v>28</v>
      </c>
      <c r="BN42" s="15" t="s">
        <v>45</v>
      </c>
      <c r="BO42" s="17">
        <v>6165</v>
      </c>
      <c r="BP42" s="18" t="s">
        <v>110</v>
      </c>
      <c r="BQ42" s="17">
        <v>85</v>
      </c>
      <c r="BR42" s="18" t="s">
        <v>107</v>
      </c>
      <c r="BS42" s="19">
        <f t="shared" si="25"/>
        <v>72</v>
      </c>
      <c r="BT42" s="19" t="s">
        <v>111</v>
      </c>
      <c r="BU42" s="19">
        <f t="shared" si="26"/>
        <v>45</v>
      </c>
    </row>
    <row r="43" spans="1:73" s="17" customFormat="1" ht="15" customHeight="1">
      <c r="A43" s="15" t="s">
        <v>46</v>
      </c>
      <c r="B43" s="16">
        <f t="shared" ca="1" si="16"/>
        <v>0.96498059860698615</v>
      </c>
      <c r="C43" s="17">
        <v>69</v>
      </c>
      <c r="D43" s="18" t="s">
        <v>106</v>
      </c>
      <c r="E43" s="17">
        <v>28</v>
      </c>
      <c r="F43" s="18" t="s">
        <v>107</v>
      </c>
      <c r="G43" s="19">
        <f t="shared" si="17"/>
        <v>97</v>
      </c>
      <c r="H43" s="15" t="s">
        <v>46</v>
      </c>
      <c r="I43" s="17">
        <v>71</v>
      </c>
      <c r="J43" s="18" t="s">
        <v>108</v>
      </c>
      <c r="K43" s="17">
        <v>52</v>
      </c>
      <c r="L43" s="18" t="s">
        <v>107</v>
      </c>
      <c r="M43" s="19">
        <f t="shared" si="18"/>
        <v>19</v>
      </c>
      <c r="N43" s="15" t="s">
        <v>46</v>
      </c>
      <c r="O43" s="17">
        <v>559</v>
      </c>
      <c r="P43" s="18" t="s">
        <v>106</v>
      </c>
      <c r="Q43" s="17">
        <v>597</v>
      </c>
      <c r="R43" s="18" t="s">
        <v>107</v>
      </c>
      <c r="S43" s="19">
        <f t="shared" si="11"/>
        <v>1156</v>
      </c>
      <c r="T43" s="15" t="s">
        <v>46</v>
      </c>
      <c r="U43" s="17">
        <v>526</v>
      </c>
      <c r="V43" s="18" t="s">
        <v>108</v>
      </c>
      <c r="W43" s="17">
        <v>389</v>
      </c>
      <c r="X43" s="18" t="s">
        <v>107</v>
      </c>
      <c r="Y43" s="19">
        <f t="shared" si="19"/>
        <v>137</v>
      </c>
      <c r="Z43" s="15" t="s">
        <v>46</v>
      </c>
      <c r="AA43" s="17">
        <v>83</v>
      </c>
      <c r="AB43" s="18" t="s">
        <v>109</v>
      </c>
      <c r="AC43" s="17">
        <v>5</v>
      </c>
      <c r="AD43" s="18" t="s">
        <v>107</v>
      </c>
      <c r="AE43" s="19">
        <f t="shared" si="12"/>
        <v>415</v>
      </c>
      <c r="AF43" s="15" t="s">
        <v>46</v>
      </c>
      <c r="AG43" s="17">
        <v>64</v>
      </c>
      <c r="AH43" s="18" t="s">
        <v>109</v>
      </c>
      <c r="AI43" s="17">
        <v>92</v>
      </c>
      <c r="AJ43" s="18" t="s">
        <v>107</v>
      </c>
      <c r="AK43" s="19">
        <f t="shared" si="15"/>
        <v>5888</v>
      </c>
      <c r="AL43" s="15" t="s">
        <v>46</v>
      </c>
      <c r="AM43" s="17">
        <v>793</v>
      </c>
      <c r="AN43" s="18" t="s">
        <v>109</v>
      </c>
      <c r="AO43" s="17">
        <v>78</v>
      </c>
      <c r="AP43" s="18" t="s">
        <v>107</v>
      </c>
      <c r="AQ43" s="19">
        <f t="shared" si="20"/>
        <v>61854</v>
      </c>
      <c r="AR43" s="15" t="s">
        <v>46</v>
      </c>
      <c r="AS43" s="17">
        <v>679</v>
      </c>
      <c r="AT43" s="18" t="s">
        <v>109</v>
      </c>
      <c r="AU43" s="17">
        <v>327</v>
      </c>
      <c r="AV43" s="18" t="s">
        <v>107</v>
      </c>
      <c r="AW43" s="19">
        <f t="shared" si="14"/>
        <v>222033</v>
      </c>
      <c r="AX43" s="15" t="s">
        <v>46</v>
      </c>
      <c r="AY43" s="17">
        <v>316</v>
      </c>
      <c r="AZ43" s="18" t="s">
        <v>110</v>
      </c>
      <c r="BA43" s="17">
        <v>4</v>
      </c>
      <c r="BB43" s="18" t="s">
        <v>107</v>
      </c>
      <c r="BC43" s="19">
        <f t="shared" si="21"/>
        <v>79</v>
      </c>
      <c r="BD43" s="19" t="s">
        <v>111</v>
      </c>
      <c r="BE43" s="19">
        <f t="shared" si="22"/>
        <v>0</v>
      </c>
      <c r="BF43" s="15" t="s">
        <v>46</v>
      </c>
      <c r="BG43" s="17">
        <v>330</v>
      </c>
      <c r="BH43" s="18" t="s">
        <v>110</v>
      </c>
      <c r="BI43" s="17">
        <v>80</v>
      </c>
      <c r="BJ43" s="18" t="s">
        <v>107</v>
      </c>
      <c r="BK43" s="19">
        <f t="shared" si="23"/>
        <v>4</v>
      </c>
      <c r="BL43" s="19" t="s">
        <v>111</v>
      </c>
      <c r="BM43" s="19">
        <f t="shared" si="24"/>
        <v>10</v>
      </c>
      <c r="BN43" s="15" t="s">
        <v>46</v>
      </c>
      <c r="BO43" s="17">
        <v>6485</v>
      </c>
      <c r="BP43" s="18" t="s">
        <v>110</v>
      </c>
      <c r="BQ43" s="17">
        <v>35</v>
      </c>
      <c r="BR43" s="18" t="s">
        <v>107</v>
      </c>
      <c r="BS43" s="19">
        <f t="shared" si="25"/>
        <v>185</v>
      </c>
      <c r="BT43" s="19" t="s">
        <v>111</v>
      </c>
      <c r="BU43" s="19">
        <f t="shared" si="26"/>
        <v>10</v>
      </c>
    </row>
    <row r="44" spans="1:73" s="17" customFormat="1" ht="15" customHeight="1">
      <c r="A44" s="15" t="s">
        <v>47</v>
      </c>
      <c r="B44" s="16">
        <f t="shared" ca="1" si="16"/>
        <v>0.89947092079575519</v>
      </c>
      <c r="C44" s="17">
        <v>19</v>
      </c>
      <c r="D44" s="18" t="s">
        <v>106</v>
      </c>
      <c r="E44" s="17">
        <v>79</v>
      </c>
      <c r="F44" s="18" t="s">
        <v>107</v>
      </c>
      <c r="G44" s="19">
        <f t="shared" si="17"/>
        <v>98</v>
      </c>
      <c r="H44" s="15" t="s">
        <v>47</v>
      </c>
      <c r="I44" s="17">
        <v>62</v>
      </c>
      <c r="J44" s="18" t="s">
        <v>108</v>
      </c>
      <c r="K44" s="17">
        <v>22</v>
      </c>
      <c r="L44" s="18" t="s">
        <v>107</v>
      </c>
      <c r="M44" s="19">
        <f t="shared" si="18"/>
        <v>40</v>
      </c>
      <c r="N44" s="15" t="s">
        <v>47</v>
      </c>
      <c r="O44" s="17">
        <v>590</v>
      </c>
      <c r="P44" s="18" t="s">
        <v>106</v>
      </c>
      <c r="Q44" s="17">
        <v>544</v>
      </c>
      <c r="R44" s="18" t="s">
        <v>107</v>
      </c>
      <c r="S44" s="19">
        <f t="shared" si="11"/>
        <v>1134</v>
      </c>
      <c r="T44" s="15" t="s">
        <v>47</v>
      </c>
      <c r="U44" s="17">
        <v>607</v>
      </c>
      <c r="V44" s="18" t="s">
        <v>108</v>
      </c>
      <c r="W44" s="17">
        <v>544</v>
      </c>
      <c r="X44" s="18" t="s">
        <v>107</v>
      </c>
      <c r="Y44" s="19">
        <f t="shared" si="19"/>
        <v>63</v>
      </c>
      <c r="Z44" s="15" t="s">
        <v>47</v>
      </c>
      <c r="AA44" s="17">
        <v>14</v>
      </c>
      <c r="AB44" s="18" t="s">
        <v>109</v>
      </c>
      <c r="AC44" s="17">
        <v>3</v>
      </c>
      <c r="AD44" s="18" t="s">
        <v>107</v>
      </c>
      <c r="AE44" s="19">
        <f t="shared" si="12"/>
        <v>42</v>
      </c>
      <c r="AF44" s="15" t="s">
        <v>47</v>
      </c>
      <c r="AG44" s="17">
        <v>61</v>
      </c>
      <c r="AH44" s="18" t="s">
        <v>109</v>
      </c>
      <c r="AI44" s="17">
        <v>51</v>
      </c>
      <c r="AJ44" s="18" t="s">
        <v>107</v>
      </c>
      <c r="AK44" s="19">
        <f t="shared" si="15"/>
        <v>3111</v>
      </c>
      <c r="AL44" s="15" t="s">
        <v>47</v>
      </c>
      <c r="AM44" s="17">
        <v>287</v>
      </c>
      <c r="AN44" s="18" t="s">
        <v>109</v>
      </c>
      <c r="AO44" s="17">
        <v>63</v>
      </c>
      <c r="AP44" s="18" t="s">
        <v>107</v>
      </c>
      <c r="AQ44" s="19">
        <f t="shared" si="20"/>
        <v>18081</v>
      </c>
      <c r="AR44" s="15" t="s">
        <v>47</v>
      </c>
      <c r="AS44" s="17">
        <v>995</v>
      </c>
      <c r="AT44" s="18" t="s">
        <v>109</v>
      </c>
      <c r="AU44" s="17">
        <v>257</v>
      </c>
      <c r="AV44" s="18" t="s">
        <v>107</v>
      </c>
      <c r="AW44" s="19">
        <f t="shared" si="14"/>
        <v>255715</v>
      </c>
      <c r="AX44" s="15" t="s">
        <v>47</v>
      </c>
      <c r="AY44" s="17">
        <v>921</v>
      </c>
      <c r="AZ44" s="18" t="s">
        <v>110</v>
      </c>
      <c r="BA44" s="17">
        <v>7</v>
      </c>
      <c r="BB44" s="18" t="s">
        <v>107</v>
      </c>
      <c r="BC44" s="19">
        <f t="shared" si="21"/>
        <v>131</v>
      </c>
      <c r="BD44" s="19" t="s">
        <v>111</v>
      </c>
      <c r="BE44" s="19">
        <f t="shared" si="22"/>
        <v>4</v>
      </c>
      <c r="BF44" s="15" t="s">
        <v>47</v>
      </c>
      <c r="BG44" s="17">
        <v>131</v>
      </c>
      <c r="BH44" s="18" t="s">
        <v>110</v>
      </c>
      <c r="BI44" s="17">
        <v>47</v>
      </c>
      <c r="BJ44" s="18" t="s">
        <v>107</v>
      </c>
      <c r="BK44" s="19">
        <f t="shared" si="23"/>
        <v>2</v>
      </c>
      <c r="BL44" s="19" t="s">
        <v>111</v>
      </c>
      <c r="BM44" s="19">
        <f t="shared" si="24"/>
        <v>37</v>
      </c>
      <c r="BN44" s="15" t="s">
        <v>47</v>
      </c>
      <c r="BO44" s="17">
        <v>2120</v>
      </c>
      <c r="BP44" s="18" t="s">
        <v>110</v>
      </c>
      <c r="BQ44" s="17">
        <v>83</v>
      </c>
      <c r="BR44" s="18" t="s">
        <v>107</v>
      </c>
      <c r="BS44" s="19">
        <f t="shared" si="25"/>
        <v>25</v>
      </c>
      <c r="BT44" s="19" t="s">
        <v>111</v>
      </c>
      <c r="BU44" s="19">
        <f t="shared" si="26"/>
        <v>45</v>
      </c>
    </row>
    <row r="45" spans="1:73" s="17" customFormat="1" ht="15" customHeight="1">
      <c r="A45" s="15" t="s">
        <v>48</v>
      </c>
      <c r="B45" s="16">
        <f t="shared" ca="1" si="16"/>
        <v>0.77821473848878164</v>
      </c>
      <c r="C45" s="17">
        <v>58</v>
      </c>
      <c r="D45" s="18" t="s">
        <v>106</v>
      </c>
      <c r="E45" s="17">
        <v>21</v>
      </c>
      <c r="F45" s="18" t="s">
        <v>107</v>
      </c>
      <c r="G45" s="19">
        <f t="shared" si="17"/>
        <v>79</v>
      </c>
      <c r="H45" s="15" t="s">
        <v>48</v>
      </c>
      <c r="I45" s="17">
        <v>64</v>
      </c>
      <c r="J45" s="18" t="s">
        <v>108</v>
      </c>
      <c r="K45" s="17">
        <v>28</v>
      </c>
      <c r="L45" s="18" t="s">
        <v>107</v>
      </c>
      <c r="M45" s="19">
        <f t="shared" si="18"/>
        <v>36</v>
      </c>
      <c r="N45" s="15" t="s">
        <v>48</v>
      </c>
      <c r="O45" s="17">
        <v>340</v>
      </c>
      <c r="P45" s="18" t="s">
        <v>106</v>
      </c>
      <c r="Q45" s="17">
        <v>185</v>
      </c>
      <c r="R45" s="18" t="s">
        <v>107</v>
      </c>
      <c r="S45" s="19">
        <f t="shared" si="11"/>
        <v>525</v>
      </c>
      <c r="T45" s="15" t="s">
        <v>48</v>
      </c>
      <c r="U45" s="17">
        <v>897</v>
      </c>
      <c r="V45" s="18" t="s">
        <v>108</v>
      </c>
      <c r="W45" s="17">
        <v>782</v>
      </c>
      <c r="X45" s="18" t="s">
        <v>107</v>
      </c>
      <c r="Y45" s="19">
        <f t="shared" si="19"/>
        <v>115</v>
      </c>
      <c r="Z45" s="15" t="s">
        <v>48</v>
      </c>
      <c r="AA45" s="17">
        <v>97</v>
      </c>
      <c r="AB45" s="18" t="s">
        <v>109</v>
      </c>
      <c r="AC45" s="17">
        <v>5</v>
      </c>
      <c r="AD45" s="18" t="s">
        <v>107</v>
      </c>
      <c r="AE45" s="19">
        <f t="shared" si="12"/>
        <v>485</v>
      </c>
      <c r="AF45" s="15" t="s">
        <v>48</v>
      </c>
      <c r="AG45" s="17">
        <v>11</v>
      </c>
      <c r="AH45" s="18" t="s">
        <v>109</v>
      </c>
      <c r="AI45" s="17">
        <v>85</v>
      </c>
      <c r="AJ45" s="18" t="s">
        <v>107</v>
      </c>
      <c r="AK45" s="19">
        <f t="shared" si="15"/>
        <v>935</v>
      </c>
      <c r="AL45" s="15" t="s">
        <v>48</v>
      </c>
      <c r="AM45" s="17">
        <v>544</v>
      </c>
      <c r="AN45" s="18" t="s">
        <v>109</v>
      </c>
      <c r="AO45" s="17">
        <v>59</v>
      </c>
      <c r="AP45" s="18" t="s">
        <v>107</v>
      </c>
      <c r="AQ45" s="19">
        <f t="shared" si="20"/>
        <v>32096</v>
      </c>
      <c r="AR45" s="15" t="s">
        <v>48</v>
      </c>
      <c r="AS45" s="17">
        <v>793</v>
      </c>
      <c r="AT45" s="18" t="s">
        <v>109</v>
      </c>
      <c r="AU45" s="17">
        <v>955</v>
      </c>
      <c r="AV45" s="18" t="s">
        <v>107</v>
      </c>
      <c r="AW45" s="19">
        <f t="shared" si="14"/>
        <v>757315</v>
      </c>
      <c r="AX45" s="15" t="s">
        <v>48</v>
      </c>
      <c r="AY45" s="17">
        <v>370</v>
      </c>
      <c r="AZ45" s="18" t="s">
        <v>110</v>
      </c>
      <c r="BA45" s="17">
        <v>7</v>
      </c>
      <c r="BB45" s="18" t="s">
        <v>107</v>
      </c>
      <c r="BC45" s="19">
        <f t="shared" si="21"/>
        <v>52</v>
      </c>
      <c r="BD45" s="19" t="s">
        <v>111</v>
      </c>
      <c r="BE45" s="19">
        <f t="shared" si="22"/>
        <v>6</v>
      </c>
      <c r="BF45" s="15" t="s">
        <v>48</v>
      </c>
      <c r="BG45" s="17">
        <v>797</v>
      </c>
      <c r="BH45" s="18" t="s">
        <v>110</v>
      </c>
      <c r="BI45" s="17">
        <v>71</v>
      </c>
      <c r="BJ45" s="18" t="s">
        <v>107</v>
      </c>
      <c r="BK45" s="19">
        <f t="shared" si="23"/>
        <v>11</v>
      </c>
      <c r="BL45" s="19" t="s">
        <v>111</v>
      </c>
      <c r="BM45" s="19">
        <f t="shared" si="24"/>
        <v>16</v>
      </c>
      <c r="BN45" s="15" t="s">
        <v>48</v>
      </c>
      <c r="BO45" s="17">
        <v>4335</v>
      </c>
      <c r="BP45" s="18" t="s">
        <v>110</v>
      </c>
      <c r="BQ45" s="17">
        <v>69</v>
      </c>
      <c r="BR45" s="18" t="s">
        <v>107</v>
      </c>
      <c r="BS45" s="19">
        <f t="shared" si="25"/>
        <v>62</v>
      </c>
      <c r="BT45" s="19" t="s">
        <v>111</v>
      </c>
      <c r="BU45" s="19">
        <f t="shared" si="26"/>
        <v>57</v>
      </c>
    </row>
    <row r="46" spans="1:73" s="17" customFormat="1" ht="15" customHeight="1">
      <c r="A46" s="15" t="s">
        <v>49</v>
      </c>
      <c r="B46" s="16">
        <f t="shared" ca="1" si="16"/>
        <v>0.11058132633742179</v>
      </c>
      <c r="C46" s="17">
        <v>49</v>
      </c>
      <c r="D46" s="18" t="s">
        <v>106</v>
      </c>
      <c r="E46" s="17">
        <v>68</v>
      </c>
      <c r="F46" s="18" t="s">
        <v>107</v>
      </c>
      <c r="G46" s="19">
        <f t="shared" si="17"/>
        <v>117</v>
      </c>
      <c r="H46" s="15" t="s">
        <v>49</v>
      </c>
      <c r="I46" s="17">
        <v>40</v>
      </c>
      <c r="J46" s="18" t="s">
        <v>108</v>
      </c>
      <c r="K46" s="17">
        <v>19</v>
      </c>
      <c r="L46" s="18" t="s">
        <v>107</v>
      </c>
      <c r="M46" s="19">
        <f t="shared" si="18"/>
        <v>21</v>
      </c>
      <c r="N46" s="15" t="s">
        <v>49</v>
      </c>
      <c r="O46" s="17">
        <v>337</v>
      </c>
      <c r="P46" s="18" t="s">
        <v>106</v>
      </c>
      <c r="Q46" s="17">
        <v>226</v>
      </c>
      <c r="R46" s="18" t="s">
        <v>107</v>
      </c>
      <c r="S46" s="19">
        <f t="shared" si="11"/>
        <v>563</v>
      </c>
      <c r="T46" s="15" t="s">
        <v>49</v>
      </c>
      <c r="U46" s="17">
        <v>586</v>
      </c>
      <c r="V46" s="18" t="s">
        <v>108</v>
      </c>
      <c r="W46" s="17">
        <v>524</v>
      </c>
      <c r="X46" s="18" t="s">
        <v>107</v>
      </c>
      <c r="Y46" s="19">
        <f t="shared" si="19"/>
        <v>62</v>
      </c>
      <c r="Z46" s="15" t="s">
        <v>49</v>
      </c>
      <c r="AA46" s="17">
        <v>58</v>
      </c>
      <c r="AB46" s="18" t="s">
        <v>109</v>
      </c>
      <c r="AC46" s="17">
        <v>9</v>
      </c>
      <c r="AD46" s="18" t="s">
        <v>107</v>
      </c>
      <c r="AE46" s="19">
        <f t="shared" si="12"/>
        <v>522</v>
      </c>
      <c r="AF46" s="15" t="s">
        <v>49</v>
      </c>
      <c r="AG46" s="17">
        <v>79</v>
      </c>
      <c r="AH46" s="18" t="s">
        <v>109</v>
      </c>
      <c r="AI46" s="17">
        <v>59</v>
      </c>
      <c r="AJ46" s="18" t="s">
        <v>107</v>
      </c>
      <c r="AK46" s="19">
        <f t="shared" si="15"/>
        <v>4661</v>
      </c>
      <c r="AL46" s="15" t="s">
        <v>49</v>
      </c>
      <c r="AM46" s="17">
        <v>659</v>
      </c>
      <c r="AN46" s="18" t="s">
        <v>109</v>
      </c>
      <c r="AO46" s="17">
        <v>70</v>
      </c>
      <c r="AP46" s="18" t="s">
        <v>107</v>
      </c>
      <c r="AQ46" s="19">
        <f t="shared" si="20"/>
        <v>46130</v>
      </c>
      <c r="AR46" s="15" t="s">
        <v>49</v>
      </c>
      <c r="AS46" s="17">
        <v>287</v>
      </c>
      <c r="AT46" s="18" t="s">
        <v>109</v>
      </c>
      <c r="AU46" s="17">
        <v>162</v>
      </c>
      <c r="AV46" s="18" t="s">
        <v>107</v>
      </c>
      <c r="AW46" s="19">
        <f t="shared" si="14"/>
        <v>46494</v>
      </c>
      <c r="AX46" s="15" t="s">
        <v>49</v>
      </c>
      <c r="AY46" s="17">
        <v>745</v>
      </c>
      <c r="AZ46" s="18" t="s">
        <v>110</v>
      </c>
      <c r="BA46" s="17">
        <v>3</v>
      </c>
      <c r="BB46" s="18" t="s">
        <v>107</v>
      </c>
      <c r="BC46" s="19">
        <f t="shared" si="21"/>
        <v>248</v>
      </c>
      <c r="BD46" s="19" t="s">
        <v>111</v>
      </c>
      <c r="BE46" s="19">
        <f t="shared" si="22"/>
        <v>1</v>
      </c>
      <c r="BF46" s="15" t="s">
        <v>49</v>
      </c>
      <c r="BG46" s="17">
        <v>875</v>
      </c>
      <c r="BH46" s="18" t="s">
        <v>110</v>
      </c>
      <c r="BI46" s="17">
        <v>55</v>
      </c>
      <c r="BJ46" s="18" t="s">
        <v>107</v>
      </c>
      <c r="BK46" s="19">
        <f t="shared" si="23"/>
        <v>15</v>
      </c>
      <c r="BL46" s="19" t="s">
        <v>111</v>
      </c>
      <c r="BM46" s="19">
        <f t="shared" si="24"/>
        <v>50</v>
      </c>
      <c r="BN46" s="15" t="s">
        <v>49</v>
      </c>
      <c r="BO46" s="17">
        <v>8288</v>
      </c>
      <c r="BP46" s="18" t="s">
        <v>110</v>
      </c>
      <c r="BQ46" s="17">
        <v>67</v>
      </c>
      <c r="BR46" s="18" t="s">
        <v>107</v>
      </c>
      <c r="BS46" s="19">
        <f t="shared" si="25"/>
        <v>123</v>
      </c>
      <c r="BT46" s="19" t="s">
        <v>111</v>
      </c>
      <c r="BU46" s="19">
        <f t="shared" si="26"/>
        <v>47</v>
      </c>
    </row>
    <row r="47" spans="1:73" s="17" customFormat="1" ht="15" customHeight="1">
      <c r="A47" s="15" t="s">
        <v>50</v>
      </c>
      <c r="B47" s="16">
        <f t="shared" ca="1" si="16"/>
        <v>0.94976164618046743</v>
      </c>
      <c r="C47" s="17">
        <v>22</v>
      </c>
      <c r="D47" s="18" t="s">
        <v>106</v>
      </c>
      <c r="E47" s="17">
        <v>56</v>
      </c>
      <c r="F47" s="18" t="s">
        <v>107</v>
      </c>
      <c r="G47" s="19">
        <f t="shared" si="17"/>
        <v>78</v>
      </c>
      <c r="H47" s="15" t="s">
        <v>50</v>
      </c>
      <c r="I47" s="17">
        <v>81</v>
      </c>
      <c r="J47" s="18" t="s">
        <v>108</v>
      </c>
      <c r="K47" s="17">
        <v>45</v>
      </c>
      <c r="L47" s="18" t="s">
        <v>107</v>
      </c>
      <c r="M47" s="19">
        <f t="shared" si="18"/>
        <v>36</v>
      </c>
      <c r="N47" s="15" t="s">
        <v>50</v>
      </c>
      <c r="O47" s="17">
        <v>265</v>
      </c>
      <c r="P47" s="18" t="s">
        <v>106</v>
      </c>
      <c r="Q47" s="17">
        <v>592</v>
      </c>
      <c r="R47" s="18" t="s">
        <v>107</v>
      </c>
      <c r="S47" s="19">
        <f t="shared" si="11"/>
        <v>857</v>
      </c>
      <c r="T47" s="15" t="s">
        <v>50</v>
      </c>
      <c r="U47" s="17">
        <v>722</v>
      </c>
      <c r="V47" s="18" t="s">
        <v>108</v>
      </c>
      <c r="W47" s="17">
        <v>628</v>
      </c>
      <c r="X47" s="18" t="s">
        <v>107</v>
      </c>
      <c r="Y47" s="19">
        <f t="shared" si="19"/>
        <v>94</v>
      </c>
      <c r="Z47" s="15" t="s">
        <v>50</v>
      </c>
      <c r="AA47" s="17">
        <v>45</v>
      </c>
      <c r="AB47" s="18" t="s">
        <v>109</v>
      </c>
      <c r="AC47" s="17">
        <v>9</v>
      </c>
      <c r="AD47" s="18" t="s">
        <v>107</v>
      </c>
      <c r="AE47" s="19">
        <f t="shared" si="12"/>
        <v>405</v>
      </c>
      <c r="AF47" s="15" t="s">
        <v>50</v>
      </c>
      <c r="AG47" s="17">
        <v>81</v>
      </c>
      <c r="AH47" s="18" t="s">
        <v>109</v>
      </c>
      <c r="AI47" s="17">
        <v>81</v>
      </c>
      <c r="AJ47" s="18" t="s">
        <v>107</v>
      </c>
      <c r="AK47" s="19">
        <f t="shared" si="15"/>
        <v>6561</v>
      </c>
      <c r="AL47" s="15" t="s">
        <v>50</v>
      </c>
      <c r="AM47" s="17">
        <v>370</v>
      </c>
      <c r="AN47" s="18" t="s">
        <v>109</v>
      </c>
      <c r="AO47" s="17">
        <v>51</v>
      </c>
      <c r="AP47" s="18" t="s">
        <v>107</v>
      </c>
      <c r="AQ47" s="19">
        <f t="shared" si="20"/>
        <v>18870</v>
      </c>
      <c r="AR47" s="15" t="s">
        <v>50</v>
      </c>
      <c r="AS47" s="17">
        <v>449</v>
      </c>
      <c r="AT47" s="18" t="s">
        <v>109</v>
      </c>
      <c r="AU47" s="17">
        <v>401</v>
      </c>
      <c r="AV47" s="18" t="s">
        <v>107</v>
      </c>
      <c r="AW47" s="19">
        <f t="shared" si="14"/>
        <v>180049</v>
      </c>
      <c r="AX47" s="15" t="s">
        <v>50</v>
      </c>
      <c r="AY47" s="17">
        <v>830</v>
      </c>
      <c r="AZ47" s="18" t="s">
        <v>110</v>
      </c>
      <c r="BA47" s="17">
        <v>6</v>
      </c>
      <c r="BB47" s="18" t="s">
        <v>107</v>
      </c>
      <c r="BC47" s="19">
        <f t="shared" si="21"/>
        <v>138</v>
      </c>
      <c r="BD47" s="19" t="s">
        <v>111</v>
      </c>
      <c r="BE47" s="19">
        <f t="shared" si="22"/>
        <v>2</v>
      </c>
      <c r="BF47" s="15" t="s">
        <v>50</v>
      </c>
      <c r="BG47" s="17">
        <v>697</v>
      </c>
      <c r="BH47" s="18" t="s">
        <v>110</v>
      </c>
      <c r="BI47" s="17">
        <v>24</v>
      </c>
      <c r="BJ47" s="18" t="s">
        <v>107</v>
      </c>
      <c r="BK47" s="19">
        <f t="shared" si="23"/>
        <v>29</v>
      </c>
      <c r="BL47" s="19" t="s">
        <v>111</v>
      </c>
      <c r="BM47" s="19">
        <f t="shared" si="24"/>
        <v>1</v>
      </c>
      <c r="BN47" s="15" t="s">
        <v>50</v>
      </c>
      <c r="BO47" s="17">
        <v>8536</v>
      </c>
      <c r="BP47" s="18" t="s">
        <v>110</v>
      </c>
      <c r="BQ47" s="17">
        <v>73</v>
      </c>
      <c r="BR47" s="18" t="s">
        <v>107</v>
      </c>
      <c r="BS47" s="19">
        <f t="shared" si="25"/>
        <v>116</v>
      </c>
      <c r="BT47" s="19" t="s">
        <v>111</v>
      </c>
      <c r="BU47" s="19">
        <f t="shared" si="26"/>
        <v>68</v>
      </c>
    </row>
    <row r="48" spans="1:73" s="17" customFormat="1" ht="15" customHeight="1">
      <c r="A48" s="15" t="s">
        <v>51</v>
      </c>
      <c r="B48" s="16">
        <f t="shared" ca="1" si="16"/>
        <v>4.8875288812261219E-2</v>
      </c>
      <c r="C48" s="17">
        <v>34</v>
      </c>
      <c r="D48" s="18" t="s">
        <v>106</v>
      </c>
      <c r="E48" s="17">
        <v>80</v>
      </c>
      <c r="F48" s="18" t="s">
        <v>107</v>
      </c>
      <c r="G48" s="19">
        <f t="shared" si="17"/>
        <v>114</v>
      </c>
      <c r="H48" s="15" t="s">
        <v>51</v>
      </c>
      <c r="I48" s="17">
        <v>77</v>
      </c>
      <c r="J48" s="18" t="s">
        <v>108</v>
      </c>
      <c r="K48" s="17">
        <v>51</v>
      </c>
      <c r="L48" s="18" t="s">
        <v>107</v>
      </c>
      <c r="M48" s="19">
        <f t="shared" si="18"/>
        <v>26</v>
      </c>
      <c r="N48" s="15" t="s">
        <v>51</v>
      </c>
      <c r="O48" s="17">
        <v>620</v>
      </c>
      <c r="P48" s="18" t="s">
        <v>106</v>
      </c>
      <c r="Q48" s="17">
        <v>582</v>
      </c>
      <c r="R48" s="18" t="s">
        <v>107</v>
      </c>
      <c r="S48" s="19">
        <f t="shared" si="11"/>
        <v>1202</v>
      </c>
      <c r="T48" s="15" t="s">
        <v>51</v>
      </c>
      <c r="U48" s="17">
        <v>966</v>
      </c>
      <c r="V48" s="18" t="s">
        <v>108</v>
      </c>
      <c r="W48" s="17">
        <v>545</v>
      </c>
      <c r="X48" s="18" t="s">
        <v>107</v>
      </c>
      <c r="Y48" s="19">
        <f t="shared" si="19"/>
        <v>421</v>
      </c>
      <c r="Z48" s="15" t="s">
        <v>51</v>
      </c>
      <c r="AA48" s="17">
        <v>37</v>
      </c>
      <c r="AB48" s="18" t="s">
        <v>109</v>
      </c>
      <c r="AC48" s="17">
        <v>8</v>
      </c>
      <c r="AD48" s="18" t="s">
        <v>107</v>
      </c>
      <c r="AE48" s="19">
        <f t="shared" si="12"/>
        <v>296</v>
      </c>
      <c r="AF48" s="15" t="s">
        <v>51</v>
      </c>
      <c r="AG48" s="17">
        <v>80</v>
      </c>
      <c r="AH48" s="18" t="s">
        <v>109</v>
      </c>
      <c r="AI48" s="17">
        <v>75</v>
      </c>
      <c r="AJ48" s="18" t="s">
        <v>107</v>
      </c>
      <c r="AK48" s="19">
        <f t="shared" si="15"/>
        <v>6000</v>
      </c>
      <c r="AL48" s="15" t="s">
        <v>51</v>
      </c>
      <c r="AM48" s="17">
        <v>402</v>
      </c>
      <c r="AN48" s="18" t="s">
        <v>109</v>
      </c>
      <c r="AO48" s="17">
        <v>32</v>
      </c>
      <c r="AP48" s="18" t="s">
        <v>107</v>
      </c>
      <c r="AQ48" s="19">
        <f t="shared" si="20"/>
        <v>12864</v>
      </c>
      <c r="AR48" s="15" t="s">
        <v>51</v>
      </c>
      <c r="AS48" s="17">
        <v>260</v>
      </c>
      <c r="AT48" s="18" t="s">
        <v>109</v>
      </c>
      <c r="AU48" s="17">
        <v>715</v>
      </c>
      <c r="AV48" s="18" t="s">
        <v>107</v>
      </c>
      <c r="AW48" s="19">
        <f t="shared" si="14"/>
        <v>185900</v>
      </c>
      <c r="AX48" s="15" t="s">
        <v>51</v>
      </c>
      <c r="AY48" s="17">
        <v>507</v>
      </c>
      <c r="AZ48" s="18" t="s">
        <v>110</v>
      </c>
      <c r="BA48" s="17">
        <v>4</v>
      </c>
      <c r="BB48" s="18" t="s">
        <v>107</v>
      </c>
      <c r="BC48" s="19">
        <f t="shared" si="21"/>
        <v>126</v>
      </c>
      <c r="BD48" s="19" t="s">
        <v>111</v>
      </c>
      <c r="BE48" s="19">
        <f t="shared" si="22"/>
        <v>3</v>
      </c>
      <c r="BF48" s="15" t="s">
        <v>51</v>
      </c>
      <c r="BG48" s="17">
        <v>708</v>
      </c>
      <c r="BH48" s="18" t="s">
        <v>110</v>
      </c>
      <c r="BI48" s="17">
        <v>25</v>
      </c>
      <c r="BJ48" s="18" t="s">
        <v>107</v>
      </c>
      <c r="BK48" s="19">
        <f t="shared" si="23"/>
        <v>28</v>
      </c>
      <c r="BL48" s="19" t="s">
        <v>111</v>
      </c>
      <c r="BM48" s="19">
        <f t="shared" si="24"/>
        <v>8</v>
      </c>
      <c r="BN48" s="15" t="s">
        <v>51</v>
      </c>
      <c r="BO48" s="17">
        <v>9731</v>
      </c>
      <c r="BP48" s="18" t="s">
        <v>110</v>
      </c>
      <c r="BQ48" s="17">
        <v>20</v>
      </c>
      <c r="BR48" s="18" t="s">
        <v>107</v>
      </c>
      <c r="BS48" s="19">
        <f t="shared" si="25"/>
        <v>486</v>
      </c>
      <c r="BT48" s="19" t="s">
        <v>111</v>
      </c>
      <c r="BU48" s="19">
        <f t="shared" si="26"/>
        <v>11</v>
      </c>
    </row>
    <row r="49" spans="1:73" s="17" customFormat="1" ht="15" customHeight="1">
      <c r="A49" s="15" t="s">
        <v>52</v>
      </c>
      <c r="B49" s="16">
        <f t="shared" ca="1" si="16"/>
        <v>0.3382632495921214</v>
      </c>
      <c r="C49" s="17">
        <v>58</v>
      </c>
      <c r="D49" s="18" t="s">
        <v>106</v>
      </c>
      <c r="E49" s="17">
        <v>68</v>
      </c>
      <c r="F49" s="18" t="s">
        <v>107</v>
      </c>
      <c r="G49" s="19">
        <f t="shared" si="17"/>
        <v>126</v>
      </c>
      <c r="H49" s="15" t="s">
        <v>52</v>
      </c>
      <c r="I49" s="17">
        <v>72</v>
      </c>
      <c r="J49" s="18" t="s">
        <v>108</v>
      </c>
      <c r="K49" s="17">
        <v>23</v>
      </c>
      <c r="L49" s="18" t="s">
        <v>107</v>
      </c>
      <c r="M49" s="19">
        <f t="shared" si="18"/>
        <v>49</v>
      </c>
      <c r="N49" s="15" t="s">
        <v>52</v>
      </c>
      <c r="O49" s="17">
        <v>537</v>
      </c>
      <c r="P49" s="18" t="s">
        <v>106</v>
      </c>
      <c r="Q49" s="17">
        <v>266</v>
      </c>
      <c r="R49" s="18" t="s">
        <v>107</v>
      </c>
      <c r="S49" s="19">
        <f t="shared" si="11"/>
        <v>803</v>
      </c>
      <c r="T49" s="15" t="s">
        <v>52</v>
      </c>
      <c r="U49" s="17">
        <v>996</v>
      </c>
      <c r="V49" s="18" t="s">
        <v>108</v>
      </c>
      <c r="W49" s="17">
        <v>879</v>
      </c>
      <c r="X49" s="18" t="s">
        <v>107</v>
      </c>
      <c r="Y49" s="19">
        <f t="shared" si="19"/>
        <v>117</v>
      </c>
      <c r="Z49" s="15" t="s">
        <v>52</v>
      </c>
      <c r="AA49" s="17">
        <v>42</v>
      </c>
      <c r="AB49" s="18" t="s">
        <v>109</v>
      </c>
      <c r="AC49" s="17">
        <v>7</v>
      </c>
      <c r="AD49" s="18" t="s">
        <v>107</v>
      </c>
      <c r="AE49" s="19">
        <f t="shared" si="12"/>
        <v>294</v>
      </c>
      <c r="AF49" s="15" t="s">
        <v>52</v>
      </c>
      <c r="AG49" s="17">
        <v>50</v>
      </c>
      <c r="AH49" s="18" t="s">
        <v>109</v>
      </c>
      <c r="AI49" s="17">
        <v>97</v>
      </c>
      <c r="AJ49" s="18" t="s">
        <v>107</v>
      </c>
      <c r="AK49" s="19">
        <f t="shared" si="15"/>
        <v>4850</v>
      </c>
      <c r="AL49" s="15" t="s">
        <v>52</v>
      </c>
      <c r="AM49" s="17">
        <v>699</v>
      </c>
      <c r="AN49" s="18" t="s">
        <v>109</v>
      </c>
      <c r="AO49" s="17">
        <v>13</v>
      </c>
      <c r="AP49" s="18" t="s">
        <v>107</v>
      </c>
      <c r="AQ49" s="19">
        <f t="shared" si="20"/>
        <v>9087</v>
      </c>
      <c r="AR49" s="15" t="s">
        <v>52</v>
      </c>
      <c r="AS49" s="17">
        <v>436</v>
      </c>
      <c r="AT49" s="18" t="s">
        <v>109</v>
      </c>
      <c r="AU49" s="17">
        <v>387</v>
      </c>
      <c r="AV49" s="18" t="s">
        <v>107</v>
      </c>
      <c r="AW49" s="19">
        <f t="shared" si="14"/>
        <v>168732</v>
      </c>
      <c r="AX49" s="15" t="s">
        <v>52</v>
      </c>
      <c r="AY49" s="17">
        <v>639</v>
      </c>
      <c r="AZ49" s="18" t="s">
        <v>110</v>
      </c>
      <c r="BA49" s="17">
        <v>6</v>
      </c>
      <c r="BB49" s="18" t="s">
        <v>107</v>
      </c>
      <c r="BC49" s="19">
        <f t="shared" si="21"/>
        <v>106</v>
      </c>
      <c r="BD49" s="19" t="s">
        <v>111</v>
      </c>
      <c r="BE49" s="19">
        <f t="shared" si="22"/>
        <v>3</v>
      </c>
      <c r="BF49" s="15" t="s">
        <v>52</v>
      </c>
      <c r="BG49" s="17">
        <v>768</v>
      </c>
      <c r="BH49" s="18" t="s">
        <v>110</v>
      </c>
      <c r="BI49" s="17">
        <v>15</v>
      </c>
      <c r="BJ49" s="18" t="s">
        <v>107</v>
      </c>
      <c r="BK49" s="19">
        <f t="shared" si="23"/>
        <v>51</v>
      </c>
      <c r="BL49" s="19" t="s">
        <v>111</v>
      </c>
      <c r="BM49" s="19">
        <f t="shared" si="24"/>
        <v>3</v>
      </c>
      <c r="BN49" s="15" t="s">
        <v>52</v>
      </c>
      <c r="BO49" s="17">
        <v>7277</v>
      </c>
      <c r="BP49" s="18" t="s">
        <v>110</v>
      </c>
      <c r="BQ49" s="17">
        <v>12</v>
      </c>
      <c r="BR49" s="18" t="s">
        <v>107</v>
      </c>
      <c r="BS49" s="19">
        <f t="shared" si="25"/>
        <v>606</v>
      </c>
      <c r="BT49" s="19" t="s">
        <v>111</v>
      </c>
      <c r="BU49" s="19">
        <f t="shared" si="26"/>
        <v>5</v>
      </c>
    </row>
    <row r="50" spans="1:73" s="17" customFormat="1" ht="15" customHeight="1">
      <c r="A50" s="15" t="s">
        <v>53</v>
      </c>
      <c r="B50" s="16">
        <f t="shared" ca="1" si="16"/>
        <v>0.27208110798373708</v>
      </c>
      <c r="C50" s="17">
        <v>29</v>
      </c>
      <c r="D50" s="18" t="s">
        <v>106</v>
      </c>
      <c r="E50" s="17">
        <v>64</v>
      </c>
      <c r="F50" s="18" t="s">
        <v>107</v>
      </c>
      <c r="G50" s="19">
        <f t="shared" si="17"/>
        <v>93</v>
      </c>
      <c r="H50" s="15" t="s">
        <v>53</v>
      </c>
      <c r="I50" s="17">
        <v>98</v>
      </c>
      <c r="J50" s="18" t="s">
        <v>108</v>
      </c>
      <c r="K50" s="17">
        <v>86</v>
      </c>
      <c r="L50" s="18" t="s">
        <v>107</v>
      </c>
      <c r="M50" s="19">
        <f t="shared" si="18"/>
        <v>12</v>
      </c>
      <c r="N50" s="15" t="s">
        <v>53</v>
      </c>
      <c r="O50" s="17">
        <v>355</v>
      </c>
      <c r="P50" s="18" t="s">
        <v>106</v>
      </c>
      <c r="Q50" s="17">
        <v>611</v>
      </c>
      <c r="R50" s="18" t="s">
        <v>107</v>
      </c>
      <c r="S50" s="19">
        <f t="shared" si="11"/>
        <v>966</v>
      </c>
      <c r="T50" s="15" t="s">
        <v>53</v>
      </c>
      <c r="U50" s="17">
        <v>750</v>
      </c>
      <c r="V50" s="18" t="s">
        <v>108</v>
      </c>
      <c r="W50" s="17">
        <v>520</v>
      </c>
      <c r="X50" s="18" t="s">
        <v>107</v>
      </c>
      <c r="Y50" s="19">
        <f t="shared" si="19"/>
        <v>230</v>
      </c>
      <c r="Z50" s="15" t="s">
        <v>53</v>
      </c>
      <c r="AA50" s="17">
        <v>71</v>
      </c>
      <c r="AB50" s="18" t="s">
        <v>109</v>
      </c>
      <c r="AC50" s="17">
        <v>5</v>
      </c>
      <c r="AD50" s="18" t="s">
        <v>107</v>
      </c>
      <c r="AE50" s="19">
        <f t="shared" si="12"/>
        <v>355</v>
      </c>
      <c r="AF50" s="15" t="s">
        <v>53</v>
      </c>
      <c r="AG50" s="17">
        <v>82</v>
      </c>
      <c r="AH50" s="18" t="s">
        <v>109</v>
      </c>
      <c r="AI50" s="17">
        <v>23</v>
      </c>
      <c r="AJ50" s="18" t="s">
        <v>107</v>
      </c>
      <c r="AK50" s="19">
        <f t="shared" si="15"/>
        <v>1886</v>
      </c>
      <c r="AL50" s="15" t="s">
        <v>53</v>
      </c>
      <c r="AM50" s="17">
        <v>753</v>
      </c>
      <c r="AN50" s="18" t="s">
        <v>109</v>
      </c>
      <c r="AO50" s="17">
        <v>53</v>
      </c>
      <c r="AP50" s="18" t="s">
        <v>107</v>
      </c>
      <c r="AQ50" s="19">
        <f t="shared" si="20"/>
        <v>39909</v>
      </c>
      <c r="AR50" s="15" t="s">
        <v>53</v>
      </c>
      <c r="AS50" s="17">
        <v>992</v>
      </c>
      <c r="AT50" s="18" t="s">
        <v>109</v>
      </c>
      <c r="AU50" s="17">
        <v>350</v>
      </c>
      <c r="AV50" s="18" t="s">
        <v>107</v>
      </c>
      <c r="AW50" s="19">
        <f t="shared" si="14"/>
        <v>347200</v>
      </c>
      <c r="AX50" s="15" t="s">
        <v>53</v>
      </c>
      <c r="AY50" s="17">
        <v>755</v>
      </c>
      <c r="AZ50" s="18" t="s">
        <v>110</v>
      </c>
      <c r="BA50" s="17">
        <v>6</v>
      </c>
      <c r="BB50" s="18" t="s">
        <v>107</v>
      </c>
      <c r="BC50" s="19">
        <f t="shared" si="21"/>
        <v>125</v>
      </c>
      <c r="BD50" s="19" t="s">
        <v>111</v>
      </c>
      <c r="BE50" s="19">
        <f t="shared" si="22"/>
        <v>5</v>
      </c>
      <c r="BF50" s="15" t="s">
        <v>53</v>
      </c>
      <c r="BG50" s="17">
        <v>808</v>
      </c>
      <c r="BH50" s="18" t="s">
        <v>110</v>
      </c>
      <c r="BI50" s="17">
        <v>23</v>
      </c>
      <c r="BJ50" s="18" t="s">
        <v>107</v>
      </c>
      <c r="BK50" s="19">
        <f t="shared" si="23"/>
        <v>35</v>
      </c>
      <c r="BL50" s="19" t="s">
        <v>111</v>
      </c>
      <c r="BM50" s="19">
        <f t="shared" si="24"/>
        <v>3</v>
      </c>
      <c r="BN50" s="15" t="s">
        <v>53</v>
      </c>
      <c r="BO50" s="17">
        <v>8344</v>
      </c>
      <c r="BP50" s="18" t="s">
        <v>110</v>
      </c>
      <c r="BQ50" s="17">
        <v>76</v>
      </c>
      <c r="BR50" s="18" t="s">
        <v>107</v>
      </c>
      <c r="BS50" s="19">
        <f t="shared" si="25"/>
        <v>109</v>
      </c>
      <c r="BT50" s="19" t="s">
        <v>111</v>
      </c>
      <c r="BU50" s="19">
        <f t="shared" si="26"/>
        <v>60</v>
      </c>
    </row>
    <row r="51" spans="1:73" s="17" customFormat="1" ht="15" customHeight="1">
      <c r="A51" s="15" t="s">
        <v>54</v>
      </c>
      <c r="B51" s="16">
        <f t="shared" ca="1" si="16"/>
        <v>0.81440413112779564</v>
      </c>
      <c r="C51" s="17">
        <v>32</v>
      </c>
      <c r="D51" s="18" t="s">
        <v>106</v>
      </c>
      <c r="E51" s="17">
        <v>68</v>
      </c>
      <c r="F51" s="18" t="s">
        <v>107</v>
      </c>
      <c r="G51" s="19">
        <f t="shared" si="17"/>
        <v>100</v>
      </c>
      <c r="H51" s="15" t="s">
        <v>54</v>
      </c>
      <c r="I51" s="17">
        <v>67</v>
      </c>
      <c r="J51" s="18" t="s">
        <v>108</v>
      </c>
      <c r="K51" s="17">
        <v>38</v>
      </c>
      <c r="L51" s="18" t="s">
        <v>107</v>
      </c>
      <c r="M51" s="19">
        <f t="shared" si="18"/>
        <v>29</v>
      </c>
      <c r="N51" s="15" t="s">
        <v>54</v>
      </c>
      <c r="O51" s="17">
        <v>649</v>
      </c>
      <c r="P51" s="18" t="s">
        <v>106</v>
      </c>
      <c r="Q51" s="17">
        <v>287</v>
      </c>
      <c r="R51" s="18" t="s">
        <v>107</v>
      </c>
      <c r="S51" s="19">
        <f t="shared" si="11"/>
        <v>936</v>
      </c>
      <c r="T51" s="15" t="s">
        <v>54</v>
      </c>
      <c r="U51" s="17">
        <v>922</v>
      </c>
      <c r="V51" s="18" t="s">
        <v>108</v>
      </c>
      <c r="W51" s="17">
        <v>562</v>
      </c>
      <c r="X51" s="18" t="s">
        <v>107</v>
      </c>
      <c r="Y51" s="19">
        <f t="shared" si="19"/>
        <v>360</v>
      </c>
      <c r="Z51" s="15" t="s">
        <v>54</v>
      </c>
      <c r="AA51" s="17">
        <v>16</v>
      </c>
      <c r="AB51" s="18" t="s">
        <v>109</v>
      </c>
      <c r="AC51" s="17">
        <v>7</v>
      </c>
      <c r="AD51" s="18" t="s">
        <v>107</v>
      </c>
      <c r="AE51" s="19">
        <f t="shared" si="12"/>
        <v>112</v>
      </c>
      <c r="AF51" s="15" t="s">
        <v>54</v>
      </c>
      <c r="AG51" s="17">
        <v>14</v>
      </c>
      <c r="AH51" s="18" t="s">
        <v>109</v>
      </c>
      <c r="AI51" s="17">
        <v>69</v>
      </c>
      <c r="AJ51" s="18" t="s">
        <v>107</v>
      </c>
      <c r="AK51" s="19">
        <f t="shared" si="15"/>
        <v>966</v>
      </c>
      <c r="AL51" s="15" t="s">
        <v>54</v>
      </c>
      <c r="AM51" s="17">
        <v>851</v>
      </c>
      <c r="AN51" s="18" t="s">
        <v>109</v>
      </c>
      <c r="AO51" s="17">
        <v>68</v>
      </c>
      <c r="AP51" s="18" t="s">
        <v>107</v>
      </c>
      <c r="AQ51" s="19">
        <f t="shared" si="20"/>
        <v>57868</v>
      </c>
      <c r="AR51" s="15" t="s">
        <v>54</v>
      </c>
      <c r="AS51" s="17">
        <v>903</v>
      </c>
      <c r="AT51" s="18" t="s">
        <v>109</v>
      </c>
      <c r="AU51" s="17">
        <v>811</v>
      </c>
      <c r="AV51" s="18" t="s">
        <v>107</v>
      </c>
      <c r="AW51" s="19">
        <f t="shared" si="14"/>
        <v>732333</v>
      </c>
      <c r="AX51" s="15" t="s">
        <v>54</v>
      </c>
      <c r="AY51" s="17">
        <v>849</v>
      </c>
      <c r="AZ51" s="18" t="s">
        <v>110</v>
      </c>
      <c r="BA51" s="17">
        <v>4</v>
      </c>
      <c r="BB51" s="18" t="s">
        <v>107</v>
      </c>
      <c r="BC51" s="19">
        <f t="shared" si="21"/>
        <v>212</v>
      </c>
      <c r="BD51" s="19" t="s">
        <v>111</v>
      </c>
      <c r="BE51" s="19">
        <f t="shared" si="22"/>
        <v>1</v>
      </c>
      <c r="BF51" s="15" t="s">
        <v>54</v>
      </c>
      <c r="BG51" s="17">
        <v>624</v>
      </c>
      <c r="BH51" s="18" t="s">
        <v>110</v>
      </c>
      <c r="BI51" s="17">
        <v>94</v>
      </c>
      <c r="BJ51" s="18" t="s">
        <v>107</v>
      </c>
      <c r="BK51" s="19">
        <f t="shared" si="23"/>
        <v>6</v>
      </c>
      <c r="BL51" s="19" t="s">
        <v>111</v>
      </c>
      <c r="BM51" s="19">
        <f t="shared" si="24"/>
        <v>60</v>
      </c>
      <c r="BN51" s="15" t="s">
        <v>54</v>
      </c>
      <c r="BO51" s="17">
        <v>8144</v>
      </c>
      <c r="BP51" s="18" t="s">
        <v>110</v>
      </c>
      <c r="BQ51" s="17">
        <v>50</v>
      </c>
      <c r="BR51" s="18" t="s">
        <v>107</v>
      </c>
      <c r="BS51" s="19">
        <f t="shared" si="25"/>
        <v>162</v>
      </c>
      <c r="BT51" s="19" t="s">
        <v>111</v>
      </c>
      <c r="BU51" s="19">
        <f t="shared" si="26"/>
        <v>44</v>
      </c>
    </row>
    <row r="52" spans="1:73" s="17" customFormat="1" ht="15" customHeight="1">
      <c r="A52" s="15" t="s">
        <v>55</v>
      </c>
      <c r="B52" s="16">
        <f t="shared" ca="1" si="16"/>
        <v>0.58666373904649838</v>
      </c>
      <c r="C52" s="17">
        <v>45</v>
      </c>
      <c r="D52" s="18" t="s">
        <v>106</v>
      </c>
      <c r="E52" s="17">
        <v>79</v>
      </c>
      <c r="F52" s="18" t="s">
        <v>107</v>
      </c>
      <c r="G52" s="19">
        <f t="shared" si="17"/>
        <v>124</v>
      </c>
      <c r="H52" s="15" t="s">
        <v>55</v>
      </c>
      <c r="I52" s="17">
        <v>93</v>
      </c>
      <c r="J52" s="18" t="s">
        <v>108</v>
      </c>
      <c r="K52" s="17">
        <v>48</v>
      </c>
      <c r="L52" s="18" t="s">
        <v>107</v>
      </c>
      <c r="M52" s="19">
        <f t="shared" si="18"/>
        <v>45</v>
      </c>
      <c r="N52" s="15" t="s">
        <v>55</v>
      </c>
      <c r="O52" s="17">
        <v>277</v>
      </c>
      <c r="P52" s="18" t="s">
        <v>106</v>
      </c>
      <c r="Q52" s="17">
        <v>681</v>
      </c>
      <c r="R52" s="18" t="s">
        <v>107</v>
      </c>
      <c r="S52" s="19">
        <f t="shared" si="11"/>
        <v>958</v>
      </c>
      <c r="T52" s="15" t="s">
        <v>55</v>
      </c>
      <c r="U52" s="17">
        <v>613</v>
      </c>
      <c r="V52" s="18" t="s">
        <v>108</v>
      </c>
      <c r="W52" s="17">
        <v>534</v>
      </c>
      <c r="X52" s="18" t="s">
        <v>107</v>
      </c>
      <c r="Y52" s="19">
        <f t="shared" si="19"/>
        <v>79</v>
      </c>
      <c r="Z52" s="15" t="s">
        <v>55</v>
      </c>
      <c r="AA52" s="17">
        <v>76</v>
      </c>
      <c r="AB52" s="18" t="s">
        <v>109</v>
      </c>
      <c r="AC52" s="17">
        <v>3</v>
      </c>
      <c r="AD52" s="18" t="s">
        <v>107</v>
      </c>
      <c r="AE52" s="19">
        <f t="shared" si="12"/>
        <v>228</v>
      </c>
      <c r="AF52" s="15" t="s">
        <v>55</v>
      </c>
      <c r="AG52" s="17">
        <v>96</v>
      </c>
      <c r="AH52" s="18" t="s">
        <v>109</v>
      </c>
      <c r="AI52" s="17">
        <v>19</v>
      </c>
      <c r="AJ52" s="18" t="s">
        <v>107</v>
      </c>
      <c r="AK52" s="19">
        <f t="shared" si="15"/>
        <v>1824</v>
      </c>
      <c r="AL52" s="15" t="s">
        <v>55</v>
      </c>
      <c r="AM52" s="17">
        <v>969</v>
      </c>
      <c r="AN52" s="18" t="s">
        <v>109</v>
      </c>
      <c r="AO52" s="17">
        <v>55</v>
      </c>
      <c r="AP52" s="18" t="s">
        <v>107</v>
      </c>
      <c r="AQ52" s="19">
        <f t="shared" si="20"/>
        <v>53295</v>
      </c>
      <c r="AR52" s="15" t="s">
        <v>55</v>
      </c>
      <c r="AS52" s="17">
        <v>230</v>
      </c>
      <c r="AT52" s="18" t="s">
        <v>109</v>
      </c>
      <c r="AU52" s="17">
        <v>386</v>
      </c>
      <c r="AV52" s="18" t="s">
        <v>107</v>
      </c>
      <c r="AW52" s="19">
        <f t="shared" si="14"/>
        <v>88780</v>
      </c>
      <c r="AX52" s="15" t="s">
        <v>55</v>
      </c>
      <c r="AY52" s="17">
        <v>374</v>
      </c>
      <c r="AZ52" s="18" t="s">
        <v>110</v>
      </c>
      <c r="BA52" s="17">
        <v>5</v>
      </c>
      <c r="BB52" s="18" t="s">
        <v>107</v>
      </c>
      <c r="BC52" s="19">
        <f t="shared" si="21"/>
        <v>74</v>
      </c>
      <c r="BD52" s="19" t="s">
        <v>111</v>
      </c>
      <c r="BE52" s="19">
        <f t="shared" si="22"/>
        <v>4</v>
      </c>
      <c r="BF52" s="15" t="s">
        <v>55</v>
      </c>
      <c r="BG52" s="17">
        <v>212</v>
      </c>
      <c r="BH52" s="18" t="s">
        <v>110</v>
      </c>
      <c r="BI52" s="17">
        <v>47</v>
      </c>
      <c r="BJ52" s="18" t="s">
        <v>107</v>
      </c>
      <c r="BK52" s="19">
        <f t="shared" si="23"/>
        <v>4</v>
      </c>
      <c r="BL52" s="19" t="s">
        <v>111</v>
      </c>
      <c r="BM52" s="19">
        <f t="shared" si="24"/>
        <v>24</v>
      </c>
      <c r="BN52" s="15" t="s">
        <v>55</v>
      </c>
      <c r="BO52" s="17">
        <v>2391</v>
      </c>
      <c r="BP52" s="18" t="s">
        <v>110</v>
      </c>
      <c r="BQ52" s="17">
        <v>70</v>
      </c>
      <c r="BR52" s="18" t="s">
        <v>107</v>
      </c>
      <c r="BS52" s="19">
        <f t="shared" si="25"/>
        <v>34</v>
      </c>
      <c r="BT52" s="19" t="s">
        <v>111</v>
      </c>
      <c r="BU52" s="19">
        <f t="shared" si="26"/>
        <v>11</v>
      </c>
    </row>
    <row r="53" spans="1:73" s="17" customFormat="1" ht="15" customHeight="1">
      <c r="A53" s="15" t="s">
        <v>56</v>
      </c>
      <c r="B53" s="16">
        <f t="shared" ca="1" si="16"/>
        <v>0.80492232486718662</v>
      </c>
      <c r="C53" s="17">
        <v>85</v>
      </c>
      <c r="D53" s="18" t="s">
        <v>106</v>
      </c>
      <c r="E53" s="17">
        <v>49</v>
      </c>
      <c r="F53" s="18" t="s">
        <v>107</v>
      </c>
      <c r="G53" s="19">
        <f t="shared" si="17"/>
        <v>134</v>
      </c>
      <c r="H53" s="15" t="s">
        <v>56</v>
      </c>
      <c r="I53" s="17">
        <v>79</v>
      </c>
      <c r="J53" s="18" t="s">
        <v>108</v>
      </c>
      <c r="K53" s="17">
        <v>13</v>
      </c>
      <c r="L53" s="18" t="s">
        <v>107</v>
      </c>
      <c r="M53" s="19">
        <f t="shared" si="18"/>
        <v>66</v>
      </c>
      <c r="N53" s="15" t="s">
        <v>56</v>
      </c>
      <c r="O53" s="17">
        <v>540</v>
      </c>
      <c r="P53" s="18" t="s">
        <v>106</v>
      </c>
      <c r="Q53" s="17">
        <v>505</v>
      </c>
      <c r="R53" s="18" t="s">
        <v>107</v>
      </c>
      <c r="S53" s="19">
        <f t="shared" si="11"/>
        <v>1045</v>
      </c>
      <c r="T53" s="15" t="s">
        <v>56</v>
      </c>
      <c r="U53" s="17">
        <v>666</v>
      </c>
      <c r="V53" s="18" t="s">
        <v>108</v>
      </c>
      <c r="W53" s="17">
        <v>353</v>
      </c>
      <c r="X53" s="18" t="s">
        <v>107</v>
      </c>
      <c r="Y53" s="19">
        <f t="shared" si="19"/>
        <v>313</v>
      </c>
      <c r="Z53" s="15" t="s">
        <v>56</v>
      </c>
      <c r="AA53" s="17">
        <v>64</v>
      </c>
      <c r="AB53" s="18" t="s">
        <v>109</v>
      </c>
      <c r="AC53" s="17">
        <v>8</v>
      </c>
      <c r="AD53" s="18" t="s">
        <v>107</v>
      </c>
      <c r="AE53" s="19">
        <f t="shared" si="12"/>
        <v>512</v>
      </c>
      <c r="AF53" s="15" t="s">
        <v>56</v>
      </c>
      <c r="AG53" s="17">
        <v>62</v>
      </c>
      <c r="AH53" s="18" t="s">
        <v>109</v>
      </c>
      <c r="AI53" s="17">
        <v>58</v>
      </c>
      <c r="AJ53" s="18" t="s">
        <v>107</v>
      </c>
      <c r="AK53" s="19">
        <f t="shared" si="15"/>
        <v>3596</v>
      </c>
      <c r="AL53" s="15" t="s">
        <v>56</v>
      </c>
      <c r="AM53" s="17">
        <v>817</v>
      </c>
      <c r="AN53" s="18" t="s">
        <v>109</v>
      </c>
      <c r="AO53" s="17">
        <v>84</v>
      </c>
      <c r="AP53" s="18" t="s">
        <v>107</v>
      </c>
      <c r="AQ53" s="19">
        <f t="shared" si="20"/>
        <v>68628</v>
      </c>
      <c r="AR53" s="15" t="s">
        <v>56</v>
      </c>
      <c r="AS53" s="17">
        <v>431</v>
      </c>
      <c r="AT53" s="18" t="s">
        <v>109</v>
      </c>
      <c r="AU53" s="17">
        <v>683</v>
      </c>
      <c r="AV53" s="18" t="s">
        <v>107</v>
      </c>
      <c r="AW53" s="19">
        <f t="shared" si="14"/>
        <v>294373</v>
      </c>
      <c r="AX53" s="15" t="s">
        <v>56</v>
      </c>
      <c r="AY53" s="17">
        <v>368</v>
      </c>
      <c r="AZ53" s="18" t="s">
        <v>110</v>
      </c>
      <c r="BA53" s="17">
        <v>9</v>
      </c>
      <c r="BB53" s="18" t="s">
        <v>107</v>
      </c>
      <c r="BC53" s="19">
        <f t="shared" si="21"/>
        <v>40</v>
      </c>
      <c r="BD53" s="19" t="s">
        <v>111</v>
      </c>
      <c r="BE53" s="19">
        <f t="shared" si="22"/>
        <v>8</v>
      </c>
      <c r="BF53" s="15" t="s">
        <v>56</v>
      </c>
      <c r="BG53" s="17">
        <v>262</v>
      </c>
      <c r="BH53" s="18" t="s">
        <v>110</v>
      </c>
      <c r="BI53" s="17">
        <v>34</v>
      </c>
      <c r="BJ53" s="18" t="s">
        <v>107</v>
      </c>
      <c r="BK53" s="19">
        <f t="shared" si="23"/>
        <v>7</v>
      </c>
      <c r="BL53" s="19" t="s">
        <v>111</v>
      </c>
      <c r="BM53" s="19">
        <f t="shared" si="24"/>
        <v>24</v>
      </c>
      <c r="BN53" s="15" t="s">
        <v>56</v>
      </c>
      <c r="BO53" s="17">
        <v>2368</v>
      </c>
      <c r="BP53" s="18" t="s">
        <v>110</v>
      </c>
      <c r="BQ53" s="17">
        <v>44</v>
      </c>
      <c r="BR53" s="18" t="s">
        <v>107</v>
      </c>
      <c r="BS53" s="19">
        <f t="shared" si="25"/>
        <v>53</v>
      </c>
      <c r="BT53" s="19" t="s">
        <v>111</v>
      </c>
      <c r="BU53" s="19">
        <f t="shared" si="26"/>
        <v>36</v>
      </c>
    </row>
    <row r="54" spans="1:73" s="17" customFormat="1" ht="15" customHeight="1">
      <c r="A54" s="15" t="s">
        <v>57</v>
      </c>
      <c r="B54" s="16">
        <f t="shared" ca="1" si="16"/>
        <v>0.92247575758153078</v>
      </c>
      <c r="C54" s="17">
        <v>20</v>
      </c>
      <c r="D54" s="18" t="s">
        <v>106</v>
      </c>
      <c r="E54" s="17">
        <v>17</v>
      </c>
      <c r="F54" s="18" t="s">
        <v>107</v>
      </c>
      <c r="G54" s="19">
        <f t="shared" si="17"/>
        <v>37</v>
      </c>
      <c r="H54" s="15" t="s">
        <v>57</v>
      </c>
      <c r="I54" s="17">
        <v>33</v>
      </c>
      <c r="J54" s="18" t="s">
        <v>108</v>
      </c>
      <c r="K54" s="17">
        <v>22</v>
      </c>
      <c r="L54" s="18" t="s">
        <v>107</v>
      </c>
      <c r="M54" s="19">
        <f t="shared" si="18"/>
        <v>11</v>
      </c>
      <c r="N54" s="15" t="s">
        <v>57</v>
      </c>
      <c r="O54" s="17">
        <v>153</v>
      </c>
      <c r="P54" s="18" t="s">
        <v>106</v>
      </c>
      <c r="Q54" s="17">
        <v>217</v>
      </c>
      <c r="R54" s="18" t="s">
        <v>107</v>
      </c>
      <c r="S54" s="19">
        <f t="shared" si="11"/>
        <v>370</v>
      </c>
      <c r="T54" s="15" t="s">
        <v>57</v>
      </c>
      <c r="U54" s="17">
        <v>657</v>
      </c>
      <c r="V54" s="18" t="s">
        <v>108</v>
      </c>
      <c r="W54" s="17">
        <v>330</v>
      </c>
      <c r="X54" s="18" t="s">
        <v>107</v>
      </c>
      <c r="Y54" s="19">
        <f t="shared" si="19"/>
        <v>327</v>
      </c>
      <c r="Z54" s="15" t="s">
        <v>57</v>
      </c>
      <c r="AA54" s="17">
        <v>63</v>
      </c>
      <c r="AB54" s="18" t="s">
        <v>109</v>
      </c>
      <c r="AC54" s="17">
        <v>2</v>
      </c>
      <c r="AD54" s="18" t="s">
        <v>107</v>
      </c>
      <c r="AE54" s="19">
        <f t="shared" si="12"/>
        <v>126</v>
      </c>
      <c r="AF54" s="15" t="s">
        <v>57</v>
      </c>
      <c r="AG54" s="17">
        <v>51</v>
      </c>
      <c r="AH54" s="18" t="s">
        <v>109</v>
      </c>
      <c r="AI54" s="17">
        <v>49</v>
      </c>
      <c r="AJ54" s="18" t="s">
        <v>107</v>
      </c>
      <c r="AK54" s="19">
        <f t="shared" si="15"/>
        <v>2499</v>
      </c>
      <c r="AL54" s="15" t="s">
        <v>57</v>
      </c>
      <c r="AM54" s="17">
        <v>522</v>
      </c>
      <c r="AN54" s="18" t="s">
        <v>109</v>
      </c>
      <c r="AO54" s="17">
        <v>45</v>
      </c>
      <c r="AP54" s="18" t="s">
        <v>107</v>
      </c>
      <c r="AQ54" s="19">
        <f t="shared" si="20"/>
        <v>23490</v>
      </c>
      <c r="AR54" s="15" t="s">
        <v>57</v>
      </c>
      <c r="AS54" s="17">
        <v>328</v>
      </c>
      <c r="AT54" s="18" t="s">
        <v>109</v>
      </c>
      <c r="AU54" s="17">
        <v>932</v>
      </c>
      <c r="AV54" s="18" t="s">
        <v>107</v>
      </c>
      <c r="AW54" s="19">
        <f t="shared" si="14"/>
        <v>305696</v>
      </c>
      <c r="AX54" s="15" t="s">
        <v>57</v>
      </c>
      <c r="AY54" s="17">
        <v>983</v>
      </c>
      <c r="AZ54" s="18" t="s">
        <v>110</v>
      </c>
      <c r="BA54" s="17">
        <v>2</v>
      </c>
      <c r="BB54" s="18" t="s">
        <v>107</v>
      </c>
      <c r="BC54" s="19">
        <f t="shared" si="21"/>
        <v>491</v>
      </c>
      <c r="BD54" s="19" t="s">
        <v>111</v>
      </c>
      <c r="BE54" s="19">
        <f t="shared" si="22"/>
        <v>1</v>
      </c>
      <c r="BF54" s="15" t="s">
        <v>57</v>
      </c>
      <c r="BG54" s="17">
        <v>746</v>
      </c>
      <c r="BH54" s="18" t="s">
        <v>110</v>
      </c>
      <c r="BI54" s="17">
        <v>28</v>
      </c>
      <c r="BJ54" s="18" t="s">
        <v>107</v>
      </c>
      <c r="BK54" s="19">
        <f t="shared" si="23"/>
        <v>26</v>
      </c>
      <c r="BL54" s="19" t="s">
        <v>111</v>
      </c>
      <c r="BM54" s="19">
        <f t="shared" si="24"/>
        <v>18</v>
      </c>
      <c r="BN54" s="15" t="s">
        <v>57</v>
      </c>
      <c r="BO54" s="17">
        <v>3390</v>
      </c>
      <c r="BP54" s="18" t="s">
        <v>110</v>
      </c>
      <c r="BQ54" s="17">
        <v>48</v>
      </c>
      <c r="BR54" s="18" t="s">
        <v>107</v>
      </c>
      <c r="BS54" s="19">
        <f t="shared" si="25"/>
        <v>70</v>
      </c>
      <c r="BT54" s="19" t="s">
        <v>111</v>
      </c>
      <c r="BU54" s="19">
        <f t="shared" si="26"/>
        <v>30</v>
      </c>
    </row>
    <row r="55" spans="1:73" s="17" customFormat="1" ht="15" customHeight="1">
      <c r="A55" s="15" t="s">
        <v>58</v>
      </c>
      <c r="B55" s="16">
        <f t="shared" ca="1" si="16"/>
        <v>0.44767061488759041</v>
      </c>
      <c r="C55" s="17">
        <v>63</v>
      </c>
      <c r="D55" s="18" t="s">
        <v>106</v>
      </c>
      <c r="E55" s="17">
        <v>99</v>
      </c>
      <c r="F55" s="18" t="s">
        <v>107</v>
      </c>
      <c r="G55" s="19">
        <f t="shared" si="17"/>
        <v>162</v>
      </c>
      <c r="H55" s="15" t="s">
        <v>58</v>
      </c>
      <c r="I55" s="17">
        <v>92</v>
      </c>
      <c r="J55" s="18" t="s">
        <v>108</v>
      </c>
      <c r="K55" s="17">
        <v>55</v>
      </c>
      <c r="L55" s="18" t="s">
        <v>107</v>
      </c>
      <c r="M55" s="19">
        <f t="shared" si="18"/>
        <v>37</v>
      </c>
      <c r="N55" s="15" t="s">
        <v>58</v>
      </c>
      <c r="O55" s="17">
        <v>554</v>
      </c>
      <c r="P55" s="18" t="s">
        <v>106</v>
      </c>
      <c r="Q55" s="17">
        <v>719</v>
      </c>
      <c r="R55" s="18" t="s">
        <v>107</v>
      </c>
      <c r="S55" s="19">
        <f t="shared" si="11"/>
        <v>1273</v>
      </c>
      <c r="T55" s="15" t="s">
        <v>58</v>
      </c>
      <c r="U55" s="17">
        <v>750</v>
      </c>
      <c r="V55" s="18" t="s">
        <v>108</v>
      </c>
      <c r="W55" s="17">
        <v>184</v>
      </c>
      <c r="X55" s="18" t="s">
        <v>107</v>
      </c>
      <c r="Y55" s="19">
        <f t="shared" si="19"/>
        <v>566</v>
      </c>
      <c r="Z55" s="15" t="s">
        <v>58</v>
      </c>
      <c r="AA55" s="17">
        <v>55</v>
      </c>
      <c r="AB55" s="18" t="s">
        <v>109</v>
      </c>
      <c r="AC55" s="17">
        <v>3</v>
      </c>
      <c r="AD55" s="18" t="s">
        <v>107</v>
      </c>
      <c r="AE55" s="19">
        <f t="shared" si="12"/>
        <v>165</v>
      </c>
      <c r="AF55" s="15" t="s">
        <v>58</v>
      </c>
      <c r="AG55" s="17">
        <v>24</v>
      </c>
      <c r="AH55" s="18" t="s">
        <v>109</v>
      </c>
      <c r="AI55" s="17">
        <v>22</v>
      </c>
      <c r="AJ55" s="18" t="s">
        <v>107</v>
      </c>
      <c r="AK55" s="19">
        <f t="shared" si="15"/>
        <v>528</v>
      </c>
      <c r="AL55" s="15" t="s">
        <v>58</v>
      </c>
      <c r="AM55" s="17">
        <v>269</v>
      </c>
      <c r="AN55" s="18" t="s">
        <v>109</v>
      </c>
      <c r="AO55" s="17">
        <v>63</v>
      </c>
      <c r="AP55" s="18" t="s">
        <v>107</v>
      </c>
      <c r="AQ55" s="19">
        <f t="shared" si="20"/>
        <v>16947</v>
      </c>
      <c r="AR55" s="15" t="s">
        <v>58</v>
      </c>
      <c r="AS55" s="17">
        <v>699</v>
      </c>
      <c r="AT55" s="18" t="s">
        <v>109</v>
      </c>
      <c r="AU55" s="17">
        <v>915</v>
      </c>
      <c r="AV55" s="18" t="s">
        <v>107</v>
      </c>
      <c r="AW55" s="19">
        <f t="shared" si="14"/>
        <v>639585</v>
      </c>
      <c r="AX55" s="15" t="s">
        <v>58</v>
      </c>
      <c r="AY55" s="17">
        <v>338</v>
      </c>
      <c r="AZ55" s="18" t="s">
        <v>110</v>
      </c>
      <c r="BA55" s="17">
        <v>6</v>
      </c>
      <c r="BB55" s="18" t="s">
        <v>107</v>
      </c>
      <c r="BC55" s="19">
        <f t="shared" si="21"/>
        <v>56</v>
      </c>
      <c r="BD55" s="19" t="s">
        <v>111</v>
      </c>
      <c r="BE55" s="19">
        <f t="shared" si="22"/>
        <v>2</v>
      </c>
      <c r="BF55" s="15" t="s">
        <v>58</v>
      </c>
      <c r="BG55" s="17">
        <v>619</v>
      </c>
      <c r="BH55" s="18" t="s">
        <v>110</v>
      </c>
      <c r="BI55" s="17">
        <v>74</v>
      </c>
      <c r="BJ55" s="18" t="s">
        <v>107</v>
      </c>
      <c r="BK55" s="19">
        <f t="shared" si="23"/>
        <v>8</v>
      </c>
      <c r="BL55" s="19" t="s">
        <v>111</v>
      </c>
      <c r="BM55" s="19">
        <f t="shared" si="24"/>
        <v>27</v>
      </c>
      <c r="BN55" s="15" t="s">
        <v>58</v>
      </c>
      <c r="BO55" s="17">
        <v>8299</v>
      </c>
      <c r="BP55" s="18" t="s">
        <v>110</v>
      </c>
      <c r="BQ55" s="17">
        <v>72</v>
      </c>
      <c r="BR55" s="18" t="s">
        <v>107</v>
      </c>
      <c r="BS55" s="19">
        <f t="shared" si="25"/>
        <v>115</v>
      </c>
      <c r="BT55" s="19" t="s">
        <v>111</v>
      </c>
      <c r="BU55" s="19">
        <f t="shared" si="26"/>
        <v>19</v>
      </c>
    </row>
    <row r="56" spans="1:73" s="17" customFormat="1" ht="15" customHeight="1">
      <c r="A56" s="15" t="s">
        <v>59</v>
      </c>
      <c r="B56" s="16">
        <f t="shared" ca="1" si="16"/>
        <v>0.44125281174255715</v>
      </c>
      <c r="C56" s="17">
        <v>55</v>
      </c>
      <c r="D56" s="18" t="s">
        <v>106</v>
      </c>
      <c r="E56" s="17">
        <v>12</v>
      </c>
      <c r="F56" s="18" t="s">
        <v>107</v>
      </c>
      <c r="G56" s="19">
        <f t="shared" si="17"/>
        <v>67</v>
      </c>
      <c r="H56" s="15" t="s">
        <v>59</v>
      </c>
      <c r="I56" s="17">
        <v>51</v>
      </c>
      <c r="J56" s="18" t="s">
        <v>108</v>
      </c>
      <c r="K56" s="17">
        <v>13</v>
      </c>
      <c r="L56" s="18" t="s">
        <v>107</v>
      </c>
      <c r="M56" s="19">
        <f t="shared" si="18"/>
        <v>38</v>
      </c>
      <c r="N56" s="15" t="s">
        <v>59</v>
      </c>
      <c r="O56" s="17">
        <v>426</v>
      </c>
      <c r="P56" s="18" t="s">
        <v>106</v>
      </c>
      <c r="Q56" s="17">
        <v>700</v>
      </c>
      <c r="R56" s="18" t="s">
        <v>107</v>
      </c>
      <c r="S56" s="19">
        <f t="shared" si="11"/>
        <v>1126</v>
      </c>
      <c r="T56" s="15" t="s">
        <v>59</v>
      </c>
      <c r="U56" s="17">
        <v>734</v>
      </c>
      <c r="V56" s="18" t="s">
        <v>108</v>
      </c>
      <c r="W56" s="17">
        <v>302</v>
      </c>
      <c r="X56" s="18" t="s">
        <v>107</v>
      </c>
      <c r="Y56" s="19">
        <f t="shared" si="19"/>
        <v>432</v>
      </c>
      <c r="Z56" s="15" t="s">
        <v>59</v>
      </c>
      <c r="AA56" s="17">
        <v>29</v>
      </c>
      <c r="AB56" s="18" t="s">
        <v>109</v>
      </c>
      <c r="AC56" s="17">
        <v>4</v>
      </c>
      <c r="AD56" s="18" t="s">
        <v>107</v>
      </c>
      <c r="AE56" s="19">
        <f t="shared" si="12"/>
        <v>116</v>
      </c>
      <c r="AF56" s="15" t="s">
        <v>59</v>
      </c>
      <c r="AG56" s="17">
        <v>88</v>
      </c>
      <c r="AH56" s="18" t="s">
        <v>109</v>
      </c>
      <c r="AI56" s="17">
        <v>29</v>
      </c>
      <c r="AJ56" s="18" t="s">
        <v>107</v>
      </c>
      <c r="AK56" s="19">
        <f t="shared" si="15"/>
        <v>2552</v>
      </c>
      <c r="AL56" s="15" t="s">
        <v>59</v>
      </c>
      <c r="AM56" s="17">
        <v>192</v>
      </c>
      <c r="AN56" s="18" t="s">
        <v>109</v>
      </c>
      <c r="AO56" s="17">
        <v>23</v>
      </c>
      <c r="AP56" s="18" t="s">
        <v>107</v>
      </c>
      <c r="AQ56" s="19">
        <f t="shared" si="20"/>
        <v>4416</v>
      </c>
      <c r="AR56" s="15" t="s">
        <v>59</v>
      </c>
      <c r="AS56" s="17">
        <v>771</v>
      </c>
      <c r="AT56" s="18" t="s">
        <v>109</v>
      </c>
      <c r="AU56" s="17">
        <v>654</v>
      </c>
      <c r="AV56" s="18" t="s">
        <v>107</v>
      </c>
      <c r="AW56" s="19">
        <f t="shared" si="14"/>
        <v>504234</v>
      </c>
      <c r="AX56" s="15" t="s">
        <v>59</v>
      </c>
      <c r="AY56" s="17">
        <v>251</v>
      </c>
      <c r="AZ56" s="18" t="s">
        <v>110</v>
      </c>
      <c r="BA56" s="17">
        <v>5</v>
      </c>
      <c r="BB56" s="18" t="s">
        <v>107</v>
      </c>
      <c r="BC56" s="19">
        <f t="shared" si="21"/>
        <v>50</v>
      </c>
      <c r="BD56" s="19" t="s">
        <v>111</v>
      </c>
      <c r="BE56" s="19">
        <f t="shared" si="22"/>
        <v>1</v>
      </c>
      <c r="BF56" s="15" t="s">
        <v>59</v>
      </c>
      <c r="BG56" s="17">
        <v>537</v>
      </c>
      <c r="BH56" s="18" t="s">
        <v>110</v>
      </c>
      <c r="BI56" s="17">
        <v>80</v>
      </c>
      <c r="BJ56" s="18" t="s">
        <v>107</v>
      </c>
      <c r="BK56" s="19">
        <f t="shared" si="23"/>
        <v>6</v>
      </c>
      <c r="BL56" s="19" t="s">
        <v>111</v>
      </c>
      <c r="BM56" s="19">
        <f t="shared" si="24"/>
        <v>57</v>
      </c>
      <c r="BN56" s="15" t="s">
        <v>59</v>
      </c>
      <c r="BO56" s="17">
        <v>8721</v>
      </c>
      <c r="BP56" s="18" t="s">
        <v>110</v>
      </c>
      <c r="BQ56" s="17">
        <v>74</v>
      </c>
      <c r="BR56" s="18" t="s">
        <v>107</v>
      </c>
      <c r="BS56" s="19">
        <f t="shared" si="25"/>
        <v>117</v>
      </c>
      <c r="BT56" s="19" t="s">
        <v>111</v>
      </c>
      <c r="BU56" s="19">
        <f t="shared" si="26"/>
        <v>63</v>
      </c>
    </row>
    <row r="57" spans="1:73" s="17" customFormat="1" ht="15" customHeight="1">
      <c r="A57" s="15" t="s">
        <v>60</v>
      </c>
      <c r="B57" s="16">
        <f t="shared" ca="1" si="16"/>
        <v>0.8821894894876543</v>
      </c>
      <c r="C57" s="17">
        <v>29</v>
      </c>
      <c r="D57" s="18" t="s">
        <v>106</v>
      </c>
      <c r="E57" s="17">
        <v>55</v>
      </c>
      <c r="F57" s="18" t="s">
        <v>107</v>
      </c>
      <c r="G57" s="19">
        <f t="shared" si="17"/>
        <v>84</v>
      </c>
      <c r="H57" s="15" t="s">
        <v>60</v>
      </c>
      <c r="I57" s="17">
        <v>70</v>
      </c>
      <c r="J57" s="18" t="s">
        <v>108</v>
      </c>
      <c r="K57" s="17">
        <v>41</v>
      </c>
      <c r="L57" s="18" t="s">
        <v>107</v>
      </c>
      <c r="M57" s="19">
        <f t="shared" si="18"/>
        <v>29</v>
      </c>
      <c r="N57" s="15" t="s">
        <v>60</v>
      </c>
      <c r="O57" s="17">
        <v>449</v>
      </c>
      <c r="P57" s="18" t="s">
        <v>106</v>
      </c>
      <c r="Q57" s="17">
        <v>238</v>
      </c>
      <c r="R57" s="18" t="s">
        <v>107</v>
      </c>
      <c r="S57" s="19">
        <f t="shared" si="11"/>
        <v>687</v>
      </c>
      <c r="T57" s="15" t="s">
        <v>60</v>
      </c>
      <c r="U57" s="17">
        <v>205</v>
      </c>
      <c r="V57" s="18" t="s">
        <v>108</v>
      </c>
      <c r="W57" s="17">
        <v>145</v>
      </c>
      <c r="X57" s="18" t="s">
        <v>107</v>
      </c>
      <c r="Y57" s="19">
        <f t="shared" si="19"/>
        <v>60</v>
      </c>
      <c r="Z57" s="15" t="s">
        <v>60</v>
      </c>
      <c r="AA57" s="17">
        <v>15</v>
      </c>
      <c r="AB57" s="18" t="s">
        <v>109</v>
      </c>
      <c r="AC57" s="17">
        <v>9</v>
      </c>
      <c r="AD57" s="18" t="s">
        <v>107</v>
      </c>
      <c r="AE57" s="19">
        <f t="shared" si="12"/>
        <v>135</v>
      </c>
      <c r="AF57" s="15" t="s">
        <v>60</v>
      </c>
      <c r="AG57" s="17">
        <v>77</v>
      </c>
      <c r="AH57" s="18" t="s">
        <v>109</v>
      </c>
      <c r="AI57" s="17">
        <v>49</v>
      </c>
      <c r="AJ57" s="18" t="s">
        <v>107</v>
      </c>
      <c r="AK57" s="19">
        <f t="shared" si="15"/>
        <v>3773</v>
      </c>
      <c r="AL57" s="15" t="s">
        <v>60</v>
      </c>
      <c r="AM57" s="17">
        <v>202</v>
      </c>
      <c r="AN57" s="18" t="s">
        <v>109</v>
      </c>
      <c r="AO57" s="17">
        <v>54</v>
      </c>
      <c r="AP57" s="18" t="s">
        <v>107</v>
      </c>
      <c r="AQ57" s="19">
        <f t="shared" si="20"/>
        <v>10908</v>
      </c>
      <c r="AR57" s="15" t="s">
        <v>60</v>
      </c>
      <c r="AS57" s="17">
        <v>957</v>
      </c>
      <c r="AT57" s="18" t="s">
        <v>109</v>
      </c>
      <c r="AU57" s="17">
        <v>934</v>
      </c>
      <c r="AV57" s="18" t="s">
        <v>107</v>
      </c>
      <c r="AW57" s="19">
        <f t="shared" si="14"/>
        <v>893838</v>
      </c>
      <c r="AX57" s="15" t="s">
        <v>60</v>
      </c>
      <c r="AY57" s="17">
        <v>663</v>
      </c>
      <c r="AZ57" s="18" t="s">
        <v>110</v>
      </c>
      <c r="BA57" s="17">
        <v>9</v>
      </c>
      <c r="BB57" s="18" t="s">
        <v>107</v>
      </c>
      <c r="BC57" s="19">
        <f t="shared" si="21"/>
        <v>73</v>
      </c>
      <c r="BD57" s="19" t="s">
        <v>111</v>
      </c>
      <c r="BE57" s="19">
        <f t="shared" si="22"/>
        <v>6</v>
      </c>
      <c r="BF57" s="15" t="s">
        <v>60</v>
      </c>
      <c r="BG57" s="17">
        <v>427</v>
      </c>
      <c r="BH57" s="18" t="s">
        <v>110</v>
      </c>
      <c r="BI57" s="17">
        <v>30</v>
      </c>
      <c r="BJ57" s="18" t="s">
        <v>107</v>
      </c>
      <c r="BK57" s="19">
        <f t="shared" si="23"/>
        <v>14</v>
      </c>
      <c r="BL57" s="19" t="s">
        <v>111</v>
      </c>
      <c r="BM57" s="19">
        <f t="shared" si="24"/>
        <v>7</v>
      </c>
      <c r="BN57" s="15" t="s">
        <v>60</v>
      </c>
      <c r="BO57" s="17">
        <v>1260</v>
      </c>
      <c r="BP57" s="18" t="s">
        <v>110</v>
      </c>
      <c r="BQ57" s="17">
        <v>59</v>
      </c>
      <c r="BR57" s="18" t="s">
        <v>107</v>
      </c>
      <c r="BS57" s="19">
        <f t="shared" si="25"/>
        <v>21</v>
      </c>
      <c r="BT57" s="19" t="s">
        <v>111</v>
      </c>
      <c r="BU57" s="19">
        <f t="shared" si="26"/>
        <v>21</v>
      </c>
    </row>
    <row r="58" spans="1:73" s="17" customFormat="1" ht="15" customHeight="1">
      <c r="A58" s="15" t="s">
        <v>61</v>
      </c>
      <c r="B58" s="16">
        <f t="shared" ca="1" si="16"/>
        <v>0.41628363932683232</v>
      </c>
      <c r="C58" s="17">
        <v>15</v>
      </c>
      <c r="D58" s="18" t="s">
        <v>106</v>
      </c>
      <c r="E58" s="17">
        <v>67</v>
      </c>
      <c r="F58" s="18" t="s">
        <v>107</v>
      </c>
      <c r="G58" s="19">
        <f t="shared" si="17"/>
        <v>82</v>
      </c>
      <c r="H58" s="15" t="s">
        <v>61</v>
      </c>
      <c r="I58" s="17">
        <v>70</v>
      </c>
      <c r="J58" s="18" t="s">
        <v>108</v>
      </c>
      <c r="K58" s="17">
        <v>36</v>
      </c>
      <c r="L58" s="18" t="s">
        <v>107</v>
      </c>
      <c r="M58" s="19">
        <f t="shared" si="18"/>
        <v>34</v>
      </c>
      <c r="N58" s="15" t="s">
        <v>61</v>
      </c>
      <c r="O58" s="17">
        <v>286</v>
      </c>
      <c r="P58" s="18" t="s">
        <v>106</v>
      </c>
      <c r="Q58" s="17">
        <v>417</v>
      </c>
      <c r="R58" s="18" t="s">
        <v>107</v>
      </c>
      <c r="S58" s="19">
        <f t="shared" si="11"/>
        <v>703</v>
      </c>
      <c r="T58" s="15" t="s">
        <v>61</v>
      </c>
      <c r="U58" s="17">
        <v>625</v>
      </c>
      <c r="V58" s="18" t="s">
        <v>108</v>
      </c>
      <c r="W58" s="17">
        <v>143</v>
      </c>
      <c r="X58" s="18" t="s">
        <v>107</v>
      </c>
      <c r="Y58" s="19">
        <f t="shared" si="19"/>
        <v>482</v>
      </c>
      <c r="Z58" s="15" t="s">
        <v>61</v>
      </c>
      <c r="AA58" s="17">
        <v>70</v>
      </c>
      <c r="AB58" s="18" t="s">
        <v>109</v>
      </c>
      <c r="AC58" s="17">
        <v>4</v>
      </c>
      <c r="AD58" s="18" t="s">
        <v>107</v>
      </c>
      <c r="AE58" s="19">
        <f t="shared" si="12"/>
        <v>280</v>
      </c>
      <c r="AF58" s="15" t="s">
        <v>61</v>
      </c>
      <c r="AG58" s="17">
        <v>49</v>
      </c>
      <c r="AH58" s="18" t="s">
        <v>109</v>
      </c>
      <c r="AI58" s="17">
        <v>81</v>
      </c>
      <c r="AJ58" s="18" t="s">
        <v>107</v>
      </c>
      <c r="AK58" s="19">
        <f t="shared" si="15"/>
        <v>3969</v>
      </c>
      <c r="AL58" s="15" t="s">
        <v>61</v>
      </c>
      <c r="AM58" s="17">
        <v>481</v>
      </c>
      <c r="AN58" s="18" t="s">
        <v>109</v>
      </c>
      <c r="AO58" s="17">
        <v>67</v>
      </c>
      <c r="AP58" s="18" t="s">
        <v>107</v>
      </c>
      <c r="AQ58" s="19">
        <f t="shared" si="20"/>
        <v>32227</v>
      </c>
      <c r="AR58" s="15" t="s">
        <v>61</v>
      </c>
      <c r="AS58" s="17">
        <v>492</v>
      </c>
      <c r="AT58" s="18" t="s">
        <v>109</v>
      </c>
      <c r="AU58" s="17">
        <v>965</v>
      </c>
      <c r="AV58" s="18" t="s">
        <v>107</v>
      </c>
      <c r="AW58" s="19">
        <f t="shared" si="14"/>
        <v>474780</v>
      </c>
      <c r="AX58" s="15" t="s">
        <v>61</v>
      </c>
      <c r="AY58" s="17">
        <v>912</v>
      </c>
      <c r="AZ58" s="18" t="s">
        <v>110</v>
      </c>
      <c r="BA58" s="17">
        <v>5</v>
      </c>
      <c r="BB58" s="18" t="s">
        <v>107</v>
      </c>
      <c r="BC58" s="19">
        <f t="shared" si="21"/>
        <v>182</v>
      </c>
      <c r="BD58" s="19" t="s">
        <v>111</v>
      </c>
      <c r="BE58" s="19">
        <f t="shared" si="22"/>
        <v>2</v>
      </c>
      <c r="BF58" s="15" t="s">
        <v>61</v>
      </c>
      <c r="BG58" s="17">
        <v>733</v>
      </c>
      <c r="BH58" s="18" t="s">
        <v>110</v>
      </c>
      <c r="BI58" s="17">
        <v>86</v>
      </c>
      <c r="BJ58" s="18" t="s">
        <v>107</v>
      </c>
      <c r="BK58" s="19">
        <f t="shared" si="23"/>
        <v>8</v>
      </c>
      <c r="BL58" s="19" t="s">
        <v>111</v>
      </c>
      <c r="BM58" s="19">
        <f t="shared" si="24"/>
        <v>45</v>
      </c>
      <c r="BN58" s="15" t="s">
        <v>61</v>
      </c>
      <c r="BO58" s="17">
        <v>3743</v>
      </c>
      <c r="BP58" s="18" t="s">
        <v>110</v>
      </c>
      <c r="BQ58" s="17">
        <v>74</v>
      </c>
      <c r="BR58" s="18" t="s">
        <v>107</v>
      </c>
      <c r="BS58" s="19">
        <f t="shared" si="25"/>
        <v>50</v>
      </c>
      <c r="BT58" s="19" t="s">
        <v>111</v>
      </c>
      <c r="BU58" s="19">
        <f t="shared" si="26"/>
        <v>43</v>
      </c>
    </row>
    <row r="59" spans="1:73" s="17" customFormat="1" ht="15" customHeight="1">
      <c r="A59" s="15" t="s">
        <v>62</v>
      </c>
      <c r="B59" s="16">
        <f t="shared" ca="1" si="16"/>
        <v>0.79761854108056873</v>
      </c>
      <c r="C59" s="17">
        <v>70</v>
      </c>
      <c r="D59" s="18" t="s">
        <v>106</v>
      </c>
      <c r="E59" s="17">
        <v>65</v>
      </c>
      <c r="F59" s="18" t="s">
        <v>107</v>
      </c>
      <c r="G59" s="19">
        <f t="shared" si="17"/>
        <v>135</v>
      </c>
      <c r="H59" s="15" t="s">
        <v>62</v>
      </c>
      <c r="I59" s="17">
        <v>43</v>
      </c>
      <c r="J59" s="18" t="s">
        <v>108</v>
      </c>
      <c r="K59" s="17">
        <v>26</v>
      </c>
      <c r="L59" s="18" t="s">
        <v>107</v>
      </c>
      <c r="M59" s="19">
        <f t="shared" si="18"/>
        <v>17</v>
      </c>
      <c r="N59" s="15" t="s">
        <v>62</v>
      </c>
      <c r="O59" s="17">
        <v>191</v>
      </c>
      <c r="P59" s="18" t="s">
        <v>106</v>
      </c>
      <c r="Q59" s="17">
        <v>362</v>
      </c>
      <c r="R59" s="18" t="s">
        <v>107</v>
      </c>
      <c r="S59" s="19">
        <f t="shared" si="11"/>
        <v>553</v>
      </c>
      <c r="T59" s="15" t="s">
        <v>62</v>
      </c>
      <c r="U59" s="17">
        <v>758</v>
      </c>
      <c r="V59" s="18" t="s">
        <v>108</v>
      </c>
      <c r="W59" s="17">
        <v>219</v>
      </c>
      <c r="X59" s="18" t="s">
        <v>107</v>
      </c>
      <c r="Y59" s="19">
        <f t="shared" si="19"/>
        <v>539</v>
      </c>
      <c r="Z59" s="15" t="s">
        <v>62</v>
      </c>
      <c r="AA59" s="17">
        <v>79</v>
      </c>
      <c r="AB59" s="18" t="s">
        <v>109</v>
      </c>
      <c r="AC59" s="17">
        <v>3</v>
      </c>
      <c r="AD59" s="18" t="s">
        <v>107</v>
      </c>
      <c r="AE59" s="19">
        <f t="shared" si="12"/>
        <v>237</v>
      </c>
      <c r="AF59" s="15" t="s">
        <v>62</v>
      </c>
      <c r="AG59" s="17">
        <v>91</v>
      </c>
      <c r="AH59" s="18" t="s">
        <v>109</v>
      </c>
      <c r="AI59" s="17">
        <v>96</v>
      </c>
      <c r="AJ59" s="18" t="s">
        <v>107</v>
      </c>
      <c r="AK59" s="19">
        <f t="shared" si="15"/>
        <v>8736</v>
      </c>
      <c r="AL59" s="15" t="s">
        <v>62</v>
      </c>
      <c r="AM59" s="17">
        <v>153</v>
      </c>
      <c r="AN59" s="18" t="s">
        <v>109</v>
      </c>
      <c r="AO59" s="17">
        <v>91</v>
      </c>
      <c r="AP59" s="18" t="s">
        <v>107</v>
      </c>
      <c r="AQ59" s="19">
        <f t="shared" si="20"/>
        <v>13923</v>
      </c>
      <c r="AR59" s="15" t="s">
        <v>62</v>
      </c>
      <c r="AS59" s="17">
        <v>138</v>
      </c>
      <c r="AT59" s="18" t="s">
        <v>109</v>
      </c>
      <c r="AU59" s="17">
        <v>346</v>
      </c>
      <c r="AV59" s="18" t="s">
        <v>107</v>
      </c>
      <c r="AW59" s="19">
        <f t="shared" si="14"/>
        <v>47748</v>
      </c>
      <c r="AX59" s="15" t="s">
        <v>62</v>
      </c>
      <c r="AY59" s="17">
        <v>800</v>
      </c>
      <c r="AZ59" s="18" t="s">
        <v>110</v>
      </c>
      <c r="BA59" s="17">
        <v>2</v>
      </c>
      <c r="BB59" s="18" t="s">
        <v>107</v>
      </c>
      <c r="BC59" s="19">
        <f t="shared" si="21"/>
        <v>400</v>
      </c>
      <c r="BD59" s="19" t="s">
        <v>111</v>
      </c>
      <c r="BE59" s="19">
        <f t="shared" si="22"/>
        <v>0</v>
      </c>
      <c r="BF59" s="15" t="s">
        <v>62</v>
      </c>
      <c r="BG59" s="17">
        <v>748</v>
      </c>
      <c r="BH59" s="18" t="s">
        <v>110</v>
      </c>
      <c r="BI59" s="17">
        <v>77</v>
      </c>
      <c r="BJ59" s="18" t="s">
        <v>107</v>
      </c>
      <c r="BK59" s="19">
        <f t="shared" si="23"/>
        <v>9</v>
      </c>
      <c r="BL59" s="19" t="s">
        <v>111</v>
      </c>
      <c r="BM59" s="19">
        <f t="shared" si="24"/>
        <v>55</v>
      </c>
      <c r="BN59" s="15" t="s">
        <v>62</v>
      </c>
      <c r="BO59" s="17">
        <v>8465</v>
      </c>
      <c r="BP59" s="18" t="s">
        <v>110</v>
      </c>
      <c r="BQ59" s="17">
        <v>68</v>
      </c>
      <c r="BR59" s="18" t="s">
        <v>107</v>
      </c>
      <c r="BS59" s="19">
        <f t="shared" si="25"/>
        <v>124</v>
      </c>
      <c r="BT59" s="19" t="s">
        <v>111</v>
      </c>
      <c r="BU59" s="19">
        <f t="shared" si="26"/>
        <v>33</v>
      </c>
    </row>
    <row r="60" spans="1:73" s="17" customFormat="1" ht="15" customHeight="1">
      <c r="A60" s="15" t="s">
        <v>63</v>
      </c>
      <c r="B60" s="16">
        <f t="shared" ca="1" si="16"/>
        <v>0.62925768999994469</v>
      </c>
      <c r="C60" s="17">
        <v>79</v>
      </c>
      <c r="D60" s="18" t="s">
        <v>106</v>
      </c>
      <c r="E60" s="17">
        <v>95</v>
      </c>
      <c r="F60" s="18" t="s">
        <v>107</v>
      </c>
      <c r="G60" s="19">
        <f t="shared" si="17"/>
        <v>174</v>
      </c>
      <c r="H60" s="15" t="s">
        <v>63</v>
      </c>
      <c r="I60" s="17">
        <v>74</v>
      </c>
      <c r="J60" s="18" t="s">
        <v>108</v>
      </c>
      <c r="K60" s="17">
        <v>26</v>
      </c>
      <c r="L60" s="18" t="s">
        <v>107</v>
      </c>
      <c r="M60" s="19">
        <f t="shared" si="18"/>
        <v>48</v>
      </c>
      <c r="N60" s="15" t="s">
        <v>63</v>
      </c>
      <c r="O60" s="17">
        <v>579</v>
      </c>
      <c r="P60" s="18" t="s">
        <v>106</v>
      </c>
      <c r="Q60" s="17">
        <v>312</v>
      </c>
      <c r="R60" s="18" t="s">
        <v>107</v>
      </c>
      <c r="S60" s="19">
        <f t="shared" si="11"/>
        <v>891</v>
      </c>
      <c r="T60" s="15" t="s">
        <v>63</v>
      </c>
      <c r="U60" s="17">
        <v>595</v>
      </c>
      <c r="V60" s="18" t="s">
        <v>108</v>
      </c>
      <c r="W60" s="17">
        <v>130</v>
      </c>
      <c r="X60" s="18" t="s">
        <v>107</v>
      </c>
      <c r="Y60" s="19">
        <f t="shared" si="19"/>
        <v>465</v>
      </c>
      <c r="Z60" s="15" t="s">
        <v>63</v>
      </c>
      <c r="AA60" s="17">
        <v>32</v>
      </c>
      <c r="AB60" s="18" t="s">
        <v>109</v>
      </c>
      <c r="AC60" s="17">
        <v>9</v>
      </c>
      <c r="AD60" s="18" t="s">
        <v>107</v>
      </c>
      <c r="AE60" s="19">
        <f t="shared" si="12"/>
        <v>288</v>
      </c>
      <c r="AF60" s="15" t="s">
        <v>63</v>
      </c>
      <c r="AG60" s="17">
        <v>36</v>
      </c>
      <c r="AH60" s="18" t="s">
        <v>109</v>
      </c>
      <c r="AI60" s="17">
        <v>42</v>
      </c>
      <c r="AJ60" s="18" t="s">
        <v>107</v>
      </c>
      <c r="AK60" s="19">
        <f t="shared" si="15"/>
        <v>1512</v>
      </c>
      <c r="AL60" s="15" t="s">
        <v>63</v>
      </c>
      <c r="AM60" s="17">
        <v>488</v>
      </c>
      <c r="AN60" s="18" t="s">
        <v>109</v>
      </c>
      <c r="AO60" s="17">
        <v>93</v>
      </c>
      <c r="AP60" s="18" t="s">
        <v>107</v>
      </c>
      <c r="AQ60" s="19">
        <f t="shared" si="20"/>
        <v>45384</v>
      </c>
      <c r="AR60" s="15" t="s">
        <v>63</v>
      </c>
      <c r="AS60" s="17">
        <v>143</v>
      </c>
      <c r="AT60" s="18" t="s">
        <v>109</v>
      </c>
      <c r="AU60" s="17">
        <v>979</v>
      </c>
      <c r="AV60" s="18" t="s">
        <v>107</v>
      </c>
      <c r="AW60" s="19">
        <f t="shared" si="14"/>
        <v>139997</v>
      </c>
      <c r="AX60" s="15" t="s">
        <v>63</v>
      </c>
      <c r="AY60" s="17">
        <v>884</v>
      </c>
      <c r="AZ60" s="18" t="s">
        <v>110</v>
      </c>
      <c r="BA60" s="17">
        <v>6</v>
      </c>
      <c r="BB60" s="18" t="s">
        <v>107</v>
      </c>
      <c r="BC60" s="19">
        <f t="shared" si="21"/>
        <v>147</v>
      </c>
      <c r="BD60" s="19" t="s">
        <v>111</v>
      </c>
      <c r="BE60" s="19">
        <f t="shared" si="22"/>
        <v>2</v>
      </c>
      <c r="BF60" s="15" t="s">
        <v>63</v>
      </c>
      <c r="BG60" s="17">
        <v>167</v>
      </c>
      <c r="BH60" s="18" t="s">
        <v>110</v>
      </c>
      <c r="BI60" s="17">
        <v>25</v>
      </c>
      <c r="BJ60" s="18" t="s">
        <v>107</v>
      </c>
      <c r="BK60" s="19">
        <f t="shared" si="23"/>
        <v>6</v>
      </c>
      <c r="BL60" s="19" t="s">
        <v>111</v>
      </c>
      <c r="BM60" s="19">
        <f t="shared" si="24"/>
        <v>17</v>
      </c>
      <c r="BN60" s="15" t="s">
        <v>63</v>
      </c>
      <c r="BO60" s="17">
        <v>3473</v>
      </c>
      <c r="BP60" s="18" t="s">
        <v>110</v>
      </c>
      <c r="BQ60" s="17">
        <v>76</v>
      </c>
      <c r="BR60" s="18" t="s">
        <v>107</v>
      </c>
      <c r="BS60" s="19">
        <f t="shared" si="25"/>
        <v>45</v>
      </c>
      <c r="BT60" s="19" t="s">
        <v>111</v>
      </c>
      <c r="BU60" s="19">
        <f t="shared" si="26"/>
        <v>53</v>
      </c>
    </row>
    <row r="61" spans="1:73" s="17" customFormat="1" ht="15" customHeight="1">
      <c r="A61" s="15" t="s">
        <v>64</v>
      </c>
      <c r="B61" s="16">
        <f t="shared" ca="1" si="16"/>
        <v>0.56443572684941423</v>
      </c>
      <c r="C61" s="17">
        <v>32</v>
      </c>
      <c r="D61" s="18" t="s">
        <v>106</v>
      </c>
      <c r="E61" s="17">
        <v>62</v>
      </c>
      <c r="F61" s="18" t="s">
        <v>107</v>
      </c>
      <c r="G61" s="19">
        <f t="shared" si="17"/>
        <v>94</v>
      </c>
      <c r="H61" s="15" t="s">
        <v>64</v>
      </c>
      <c r="I61" s="17">
        <v>63</v>
      </c>
      <c r="J61" s="18" t="s">
        <v>108</v>
      </c>
      <c r="K61" s="17">
        <v>39</v>
      </c>
      <c r="L61" s="18" t="s">
        <v>107</v>
      </c>
      <c r="M61" s="19">
        <f t="shared" si="18"/>
        <v>24</v>
      </c>
      <c r="N61" s="15" t="s">
        <v>64</v>
      </c>
      <c r="O61" s="17">
        <v>526</v>
      </c>
      <c r="P61" s="18" t="s">
        <v>106</v>
      </c>
      <c r="Q61" s="17">
        <v>463</v>
      </c>
      <c r="R61" s="18" t="s">
        <v>107</v>
      </c>
      <c r="S61" s="19">
        <f t="shared" si="11"/>
        <v>989</v>
      </c>
      <c r="T61" s="15" t="s">
        <v>64</v>
      </c>
      <c r="U61" s="17">
        <v>670</v>
      </c>
      <c r="V61" s="18" t="s">
        <v>108</v>
      </c>
      <c r="W61" s="17">
        <v>380</v>
      </c>
      <c r="X61" s="18" t="s">
        <v>107</v>
      </c>
      <c r="Y61" s="19">
        <f t="shared" si="19"/>
        <v>290</v>
      </c>
      <c r="Z61" s="15" t="s">
        <v>64</v>
      </c>
      <c r="AA61" s="17">
        <v>22</v>
      </c>
      <c r="AB61" s="18" t="s">
        <v>109</v>
      </c>
      <c r="AC61" s="17">
        <v>3</v>
      </c>
      <c r="AD61" s="18" t="s">
        <v>107</v>
      </c>
      <c r="AE61" s="19">
        <f t="shared" si="12"/>
        <v>66</v>
      </c>
      <c r="AF61" s="15" t="s">
        <v>64</v>
      </c>
      <c r="AG61" s="17">
        <v>82</v>
      </c>
      <c r="AH61" s="18" t="s">
        <v>109</v>
      </c>
      <c r="AI61" s="17">
        <v>37</v>
      </c>
      <c r="AJ61" s="18" t="s">
        <v>107</v>
      </c>
      <c r="AK61" s="19">
        <f t="shared" si="15"/>
        <v>3034</v>
      </c>
      <c r="AL61" s="15" t="s">
        <v>64</v>
      </c>
      <c r="AM61" s="17">
        <v>403</v>
      </c>
      <c r="AN61" s="18" t="s">
        <v>109</v>
      </c>
      <c r="AO61" s="17">
        <v>37</v>
      </c>
      <c r="AP61" s="18" t="s">
        <v>107</v>
      </c>
      <c r="AQ61" s="19">
        <f t="shared" si="20"/>
        <v>14911</v>
      </c>
      <c r="AR61" s="15" t="s">
        <v>64</v>
      </c>
      <c r="AS61" s="17">
        <v>832</v>
      </c>
      <c r="AT61" s="18" t="s">
        <v>109</v>
      </c>
      <c r="AU61" s="17">
        <v>144</v>
      </c>
      <c r="AV61" s="18" t="s">
        <v>107</v>
      </c>
      <c r="AW61" s="19">
        <f t="shared" si="14"/>
        <v>119808</v>
      </c>
      <c r="AX61" s="15" t="s">
        <v>64</v>
      </c>
      <c r="AY61" s="17">
        <v>725</v>
      </c>
      <c r="AZ61" s="18" t="s">
        <v>110</v>
      </c>
      <c r="BA61" s="17">
        <v>2</v>
      </c>
      <c r="BB61" s="18" t="s">
        <v>107</v>
      </c>
      <c r="BC61" s="19">
        <f t="shared" si="21"/>
        <v>362</v>
      </c>
      <c r="BD61" s="19" t="s">
        <v>111</v>
      </c>
      <c r="BE61" s="19">
        <f t="shared" si="22"/>
        <v>1</v>
      </c>
      <c r="BF61" s="15" t="s">
        <v>64</v>
      </c>
      <c r="BG61" s="17">
        <v>943</v>
      </c>
      <c r="BH61" s="18" t="s">
        <v>110</v>
      </c>
      <c r="BI61" s="17">
        <v>41</v>
      </c>
      <c r="BJ61" s="18" t="s">
        <v>107</v>
      </c>
      <c r="BK61" s="19">
        <f t="shared" si="23"/>
        <v>23</v>
      </c>
      <c r="BL61" s="19" t="s">
        <v>111</v>
      </c>
      <c r="BM61" s="19">
        <f t="shared" si="24"/>
        <v>0</v>
      </c>
      <c r="BN61" s="15" t="s">
        <v>64</v>
      </c>
      <c r="BO61" s="17">
        <v>9783</v>
      </c>
      <c r="BP61" s="18" t="s">
        <v>110</v>
      </c>
      <c r="BQ61" s="17">
        <v>61</v>
      </c>
      <c r="BR61" s="18" t="s">
        <v>107</v>
      </c>
      <c r="BS61" s="19">
        <f t="shared" si="25"/>
        <v>160</v>
      </c>
      <c r="BT61" s="19" t="s">
        <v>111</v>
      </c>
      <c r="BU61" s="19">
        <f t="shared" si="26"/>
        <v>23</v>
      </c>
    </row>
    <row r="62" spans="1:73" s="17" customFormat="1" ht="15" customHeight="1">
      <c r="A62" s="15" t="s">
        <v>65</v>
      </c>
      <c r="B62" s="16">
        <f t="shared" ca="1" si="16"/>
        <v>0.13095481169719836</v>
      </c>
      <c r="C62" s="17">
        <v>22</v>
      </c>
      <c r="D62" s="18" t="s">
        <v>106</v>
      </c>
      <c r="E62" s="17">
        <v>42</v>
      </c>
      <c r="F62" s="18" t="s">
        <v>107</v>
      </c>
      <c r="G62" s="19">
        <f t="shared" si="17"/>
        <v>64</v>
      </c>
      <c r="H62" s="15" t="s">
        <v>65</v>
      </c>
      <c r="I62" s="17">
        <v>87</v>
      </c>
      <c r="J62" s="18" t="s">
        <v>108</v>
      </c>
      <c r="K62" s="17">
        <v>40</v>
      </c>
      <c r="L62" s="18" t="s">
        <v>107</v>
      </c>
      <c r="M62" s="19">
        <f t="shared" si="18"/>
        <v>47</v>
      </c>
      <c r="N62" s="15" t="s">
        <v>65</v>
      </c>
      <c r="O62" s="17">
        <v>604</v>
      </c>
      <c r="P62" s="18" t="s">
        <v>106</v>
      </c>
      <c r="Q62" s="17">
        <v>690</v>
      </c>
      <c r="R62" s="18" t="s">
        <v>107</v>
      </c>
      <c r="S62" s="19">
        <f t="shared" si="11"/>
        <v>1294</v>
      </c>
      <c r="T62" s="15" t="s">
        <v>65</v>
      </c>
      <c r="U62" s="17">
        <v>581</v>
      </c>
      <c r="V62" s="18" t="s">
        <v>108</v>
      </c>
      <c r="W62" s="17">
        <v>507</v>
      </c>
      <c r="X62" s="18" t="s">
        <v>107</v>
      </c>
      <c r="Y62" s="19">
        <f t="shared" si="19"/>
        <v>74</v>
      </c>
      <c r="Z62" s="15" t="s">
        <v>65</v>
      </c>
      <c r="AA62" s="17">
        <v>42</v>
      </c>
      <c r="AB62" s="18" t="s">
        <v>109</v>
      </c>
      <c r="AC62" s="17">
        <v>2</v>
      </c>
      <c r="AD62" s="18" t="s">
        <v>107</v>
      </c>
      <c r="AE62" s="19">
        <f t="shared" si="12"/>
        <v>84</v>
      </c>
      <c r="AF62" s="15" t="s">
        <v>65</v>
      </c>
      <c r="AG62" s="17">
        <v>80</v>
      </c>
      <c r="AH62" s="18" t="s">
        <v>109</v>
      </c>
      <c r="AI62" s="17">
        <v>50</v>
      </c>
      <c r="AJ62" s="18" t="s">
        <v>107</v>
      </c>
      <c r="AK62" s="19">
        <f t="shared" si="15"/>
        <v>4000</v>
      </c>
      <c r="AL62" s="15" t="s">
        <v>65</v>
      </c>
      <c r="AM62" s="17">
        <v>477</v>
      </c>
      <c r="AN62" s="18" t="s">
        <v>109</v>
      </c>
      <c r="AO62" s="17">
        <v>39</v>
      </c>
      <c r="AP62" s="18" t="s">
        <v>107</v>
      </c>
      <c r="AQ62" s="19">
        <f t="shared" si="20"/>
        <v>18603</v>
      </c>
      <c r="AR62" s="15" t="s">
        <v>65</v>
      </c>
      <c r="AS62" s="17">
        <v>192</v>
      </c>
      <c r="AT62" s="18" t="s">
        <v>109</v>
      </c>
      <c r="AU62" s="17">
        <v>693</v>
      </c>
      <c r="AV62" s="18" t="s">
        <v>107</v>
      </c>
      <c r="AW62" s="19">
        <f t="shared" si="14"/>
        <v>133056</v>
      </c>
      <c r="AX62" s="15" t="s">
        <v>65</v>
      </c>
      <c r="AY62" s="17">
        <v>284</v>
      </c>
      <c r="AZ62" s="18" t="s">
        <v>110</v>
      </c>
      <c r="BA62" s="17">
        <v>3</v>
      </c>
      <c r="BB62" s="18" t="s">
        <v>107</v>
      </c>
      <c r="BC62" s="19">
        <f t="shared" si="21"/>
        <v>94</v>
      </c>
      <c r="BD62" s="19" t="s">
        <v>111</v>
      </c>
      <c r="BE62" s="19">
        <f t="shared" si="22"/>
        <v>2</v>
      </c>
      <c r="BF62" s="15" t="s">
        <v>65</v>
      </c>
      <c r="BG62" s="17">
        <v>204</v>
      </c>
      <c r="BH62" s="18" t="s">
        <v>110</v>
      </c>
      <c r="BI62" s="17">
        <v>80</v>
      </c>
      <c r="BJ62" s="18" t="s">
        <v>107</v>
      </c>
      <c r="BK62" s="19">
        <f t="shared" si="23"/>
        <v>2</v>
      </c>
      <c r="BL62" s="19" t="s">
        <v>111</v>
      </c>
      <c r="BM62" s="19">
        <f t="shared" si="24"/>
        <v>44</v>
      </c>
      <c r="BN62" s="15" t="s">
        <v>65</v>
      </c>
      <c r="BO62" s="17">
        <v>4809</v>
      </c>
      <c r="BP62" s="18" t="s">
        <v>110</v>
      </c>
      <c r="BQ62" s="17">
        <v>46</v>
      </c>
      <c r="BR62" s="18" t="s">
        <v>107</v>
      </c>
      <c r="BS62" s="19">
        <f t="shared" si="25"/>
        <v>104</v>
      </c>
      <c r="BT62" s="19" t="s">
        <v>111</v>
      </c>
      <c r="BU62" s="19">
        <f t="shared" si="26"/>
        <v>25</v>
      </c>
    </row>
    <row r="63" spans="1:73" s="17" customFormat="1" ht="15" customHeight="1">
      <c r="A63" s="15" t="s">
        <v>66</v>
      </c>
      <c r="B63" s="16">
        <f t="shared" ca="1" si="16"/>
        <v>0.71312376038536662</v>
      </c>
      <c r="C63" s="17">
        <v>42</v>
      </c>
      <c r="D63" s="18" t="s">
        <v>106</v>
      </c>
      <c r="E63" s="17">
        <v>28</v>
      </c>
      <c r="F63" s="18" t="s">
        <v>107</v>
      </c>
      <c r="G63" s="19">
        <f t="shared" si="17"/>
        <v>70</v>
      </c>
      <c r="H63" s="15" t="s">
        <v>66</v>
      </c>
      <c r="I63" s="17">
        <v>47</v>
      </c>
      <c r="J63" s="18" t="s">
        <v>108</v>
      </c>
      <c r="K63" s="17">
        <v>18</v>
      </c>
      <c r="L63" s="18" t="s">
        <v>107</v>
      </c>
      <c r="M63" s="19">
        <f t="shared" si="18"/>
        <v>29</v>
      </c>
      <c r="N63" s="15" t="s">
        <v>66</v>
      </c>
      <c r="O63" s="17">
        <v>624</v>
      </c>
      <c r="P63" s="18" t="s">
        <v>106</v>
      </c>
      <c r="Q63" s="17">
        <v>325</v>
      </c>
      <c r="R63" s="18" t="s">
        <v>107</v>
      </c>
      <c r="S63" s="19">
        <f t="shared" si="11"/>
        <v>949</v>
      </c>
      <c r="T63" s="15" t="s">
        <v>66</v>
      </c>
      <c r="U63" s="17">
        <v>951</v>
      </c>
      <c r="V63" s="18" t="s">
        <v>108</v>
      </c>
      <c r="W63" s="17">
        <v>690</v>
      </c>
      <c r="X63" s="18" t="s">
        <v>107</v>
      </c>
      <c r="Y63" s="19">
        <f t="shared" si="19"/>
        <v>261</v>
      </c>
      <c r="Z63" s="15" t="s">
        <v>66</v>
      </c>
      <c r="AA63" s="17">
        <v>92</v>
      </c>
      <c r="AB63" s="18" t="s">
        <v>109</v>
      </c>
      <c r="AC63" s="17">
        <v>8</v>
      </c>
      <c r="AD63" s="18" t="s">
        <v>107</v>
      </c>
      <c r="AE63" s="19">
        <f t="shared" si="12"/>
        <v>736</v>
      </c>
      <c r="AF63" s="15" t="s">
        <v>66</v>
      </c>
      <c r="AG63" s="17">
        <v>64</v>
      </c>
      <c r="AH63" s="18" t="s">
        <v>109</v>
      </c>
      <c r="AI63" s="17">
        <v>74</v>
      </c>
      <c r="AJ63" s="18" t="s">
        <v>107</v>
      </c>
      <c r="AK63" s="19">
        <f t="shared" si="15"/>
        <v>4736</v>
      </c>
      <c r="AL63" s="15" t="s">
        <v>66</v>
      </c>
      <c r="AM63" s="17">
        <v>398</v>
      </c>
      <c r="AN63" s="18" t="s">
        <v>109</v>
      </c>
      <c r="AO63" s="17">
        <v>62</v>
      </c>
      <c r="AP63" s="18" t="s">
        <v>107</v>
      </c>
      <c r="AQ63" s="19">
        <f t="shared" si="20"/>
        <v>24676</v>
      </c>
      <c r="AR63" s="15" t="s">
        <v>66</v>
      </c>
      <c r="AS63" s="17">
        <v>753</v>
      </c>
      <c r="AT63" s="18" t="s">
        <v>109</v>
      </c>
      <c r="AU63" s="17">
        <v>357</v>
      </c>
      <c r="AV63" s="18" t="s">
        <v>107</v>
      </c>
      <c r="AW63" s="19">
        <f t="shared" si="14"/>
        <v>268821</v>
      </c>
      <c r="AX63" s="15" t="s">
        <v>66</v>
      </c>
      <c r="AY63" s="17">
        <v>262</v>
      </c>
      <c r="AZ63" s="18" t="s">
        <v>110</v>
      </c>
      <c r="BA63" s="17">
        <v>4</v>
      </c>
      <c r="BB63" s="18" t="s">
        <v>107</v>
      </c>
      <c r="BC63" s="19">
        <f t="shared" si="21"/>
        <v>65</v>
      </c>
      <c r="BD63" s="19" t="s">
        <v>111</v>
      </c>
      <c r="BE63" s="19">
        <f t="shared" si="22"/>
        <v>2</v>
      </c>
      <c r="BF63" s="15" t="s">
        <v>66</v>
      </c>
      <c r="BG63" s="17">
        <v>768</v>
      </c>
      <c r="BH63" s="18" t="s">
        <v>110</v>
      </c>
      <c r="BI63" s="17">
        <v>48</v>
      </c>
      <c r="BJ63" s="18" t="s">
        <v>107</v>
      </c>
      <c r="BK63" s="19">
        <f t="shared" si="23"/>
        <v>16</v>
      </c>
      <c r="BL63" s="19" t="s">
        <v>111</v>
      </c>
      <c r="BM63" s="19">
        <f t="shared" si="24"/>
        <v>0</v>
      </c>
      <c r="BN63" s="15" t="s">
        <v>66</v>
      </c>
      <c r="BO63" s="17">
        <v>3908</v>
      </c>
      <c r="BP63" s="18" t="s">
        <v>110</v>
      </c>
      <c r="BQ63" s="17">
        <v>83</v>
      </c>
      <c r="BR63" s="18" t="s">
        <v>107</v>
      </c>
      <c r="BS63" s="19">
        <f t="shared" si="25"/>
        <v>47</v>
      </c>
      <c r="BT63" s="19" t="s">
        <v>111</v>
      </c>
      <c r="BU63" s="19">
        <f t="shared" si="26"/>
        <v>7</v>
      </c>
    </row>
    <row r="64" spans="1:73" s="17" customFormat="1" ht="15" customHeight="1">
      <c r="A64" s="15" t="s">
        <v>67</v>
      </c>
      <c r="B64" s="16">
        <f t="shared" ca="1" si="16"/>
        <v>0.40132691365950546</v>
      </c>
      <c r="C64" s="17">
        <v>92</v>
      </c>
      <c r="D64" s="18" t="s">
        <v>106</v>
      </c>
      <c r="E64" s="17">
        <v>18</v>
      </c>
      <c r="F64" s="18" t="s">
        <v>107</v>
      </c>
      <c r="G64" s="19">
        <f t="shared" si="17"/>
        <v>110</v>
      </c>
      <c r="H64" s="15" t="s">
        <v>67</v>
      </c>
      <c r="I64" s="17">
        <v>86</v>
      </c>
      <c r="J64" s="18" t="s">
        <v>108</v>
      </c>
      <c r="K64" s="17">
        <v>21</v>
      </c>
      <c r="L64" s="18" t="s">
        <v>107</v>
      </c>
      <c r="M64" s="19">
        <f t="shared" si="18"/>
        <v>65</v>
      </c>
      <c r="N64" s="15" t="s">
        <v>67</v>
      </c>
      <c r="O64" s="17">
        <v>713</v>
      </c>
      <c r="P64" s="18" t="s">
        <v>106</v>
      </c>
      <c r="Q64" s="17">
        <v>550</v>
      </c>
      <c r="R64" s="18" t="s">
        <v>107</v>
      </c>
      <c r="S64" s="19">
        <f t="shared" si="11"/>
        <v>1263</v>
      </c>
      <c r="T64" s="15" t="s">
        <v>67</v>
      </c>
      <c r="U64" s="17">
        <v>937</v>
      </c>
      <c r="V64" s="18" t="s">
        <v>108</v>
      </c>
      <c r="W64" s="17">
        <v>126</v>
      </c>
      <c r="X64" s="18" t="s">
        <v>107</v>
      </c>
      <c r="Y64" s="19">
        <f t="shared" si="19"/>
        <v>811</v>
      </c>
      <c r="Z64" s="15" t="s">
        <v>67</v>
      </c>
      <c r="AA64" s="17">
        <v>13</v>
      </c>
      <c r="AB64" s="18" t="s">
        <v>109</v>
      </c>
      <c r="AC64" s="17">
        <v>8</v>
      </c>
      <c r="AD64" s="18" t="s">
        <v>107</v>
      </c>
      <c r="AE64" s="19">
        <f t="shared" si="12"/>
        <v>104</v>
      </c>
      <c r="AF64" s="15" t="s">
        <v>67</v>
      </c>
      <c r="AG64" s="17">
        <v>90</v>
      </c>
      <c r="AH64" s="18" t="s">
        <v>109</v>
      </c>
      <c r="AI64" s="17">
        <v>97</v>
      </c>
      <c r="AJ64" s="18" t="s">
        <v>107</v>
      </c>
      <c r="AK64" s="19">
        <f t="shared" si="15"/>
        <v>8730</v>
      </c>
      <c r="AL64" s="15" t="s">
        <v>67</v>
      </c>
      <c r="AM64" s="17">
        <v>883</v>
      </c>
      <c r="AN64" s="18" t="s">
        <v>109</v>
      </c>
      <c r="AO64" s="17">
        <v>90</v>
      </c>
      <c r="AP64" s="18" t="s">
        <v>107</v>
      </c>
      <c r="AQ64" s="19">
        <f t="shared" si="20"/>
        <v>79470</v>
      </c>
      <c r="AR64" s="15" t="s">
        <v>67</v>
      </c>
      <c r="AS64" s="17">
        <v>547</v>
      </c>
      <c r="AT64" s="18" t="s">
        <v>109</v>
      </c>
      <c r="AU64" s="17">
        <v>291</v>
      </c>
      <c r="AV64" s="18" t="s">
        <v>107</v>
      </c>
      <c r="AW64" s="19">
        <f t="shared" si="14"/>
        <v>159177</v>
      </c>
      <c r="AX64" s="15" t="s">
        <v>67</v>
      </c>
      <c r="AY64" s="17">
        <v>757</v>
      </c>
      <c r="AZ64" s="18" t="s">
        <v>110</v>
      </c>
      <c r="BA64" s="17">
        <v>7</v>
      </c>
      <c r="BB64" s="18" t="s">
        <v>107</v>
      </c>
      <c r="BC64" s="19">
        <f t="shared" si="21"/>
        <v>108</v>
      </c>
      <c r="BD64" s="19" t="s">
        <v>111</v>
      </c>
      <c r="BE64" s="19">
        <f t="shared" si="22"/>
        <v>1</v>
      </c>
      <c r="BF64" s="15" t="s">
        <v>67</v>
      </c>
      <c r="BG64" s="17">
        <v>622</v>
      </c>
      <c r="BH64" s="18" t="s">
        <v>110</v>
      </c>
      <c r="BI64" s="17">
        <v>79</v>
      </c>
      <c r="BJ64" s="18" t="s">
        <v>107</v>
      </c>
      <c r="BK64" s="19">
        <f t="shared" si="23"/>
        <v>7</v>
      </c>
      <c r="BL64" s="19" t="s">
        <v>111</v>
      </c>
      <c r="BM64" s="19">
        <f t="shared" si="24"/>
        <v>69</v>
      </c>
      <c r="BN64" s="15" t="s">
        <v>67</v>
      </c>
      <c r="BO64" s="17">
        <v>4651</v>
      </c>
      <c r="BP64" s="18" t="s">
        <v>110</v>
      </c>
      <c r="BQ64" s="17">
        <v>34</v>
      </c>
      <c r="BR64" s="18" t="s">
        <v>107</v>
      </c>
      <c r="BS64" s="19">
        <f t="shared" si="25"/>
        <v>136</v>
      </c>
      <c r="BT64" s="19" t="s">
        <v>111</v>
      </c>
      <c r="BU64" s="19">
        <f t="shared" si="26"/>
        <v>27</v>
      </c>
    </row>
    <row r="65" spans="1:73" s="17" customFormat="1" ht="15" customHeight="1">
      <c r="A65" s="15" t="s">
        <v>68</v>
      </c>
      <c r="B65" s="16">
        <f t="shared" ca="1" si="16"/>
        <v>0.81473582735299033</v>
      </c>
      <c r="C65" s="17">
        <v>13</v>
      </c>
      <c r="D65" s="18" t="s">
        <v>106</v>
      </c>
      <c r="E65" s="17">
        <v>44</v>
      </c>
      <c r="F65" s="18" t="s">
        <v>107</v>
      </c>
      <c r="G65" s="19">
        <f t="shared" si="17"/>
        <v>57</v>
      </c>
      <c r="H65" s="15" t="s">
        <v>68</v>
      </c>
      <c r="I65" s="17">
        <v>50</v>
      </c>
      <c r="J65" s="18" t="s">
        <v>108</v>
      </c>
      <c r="K65" s="17">
        <v>25</v>
      </c>
      <c r="L65" s="18" t="s">
        <v>107</v>
      </c>
      <c r="M65" s="19">
        <f t="shared" si="18"/>
        <v>25</v>
      </c>
      <c r="N65" s="15" t="s">
        <v>68</v>
      </c>
      <c r="O65" s="17">
        <v>517</v>
      </c>
      <c r="P65" s="18" t="s">
        <v>106</v>
      </c>
      <c r="Q65" s="17">
        <v>446</v>
      </c>
      <c r="R65" s="18" t="s">
        <v>107</v>
      </c>
      <c r="S65" s="19">
        <f t="shared" si="11"/>
        <v>963</v>
      </c>
      <c r="T65" s="15" t="s">
        <v>68</v>
      </c>
      <c r="U65" s="17">
        <v>346</v>
      </c>
      <c r="V65" s="18" t="s">
        <v>108</v>
      </c>
      <c r="W65" s="17">
        <v>192</v>
      </c>
      <c r="X65" s="18" t="s">
        <v>107</v>
      </c>
      <c r="Y65" s="19">
        <f t="shared" si="19"/>
        <v>154</v>
      </c>
      <c r="Z65" s="15" t="s">
        <v>68</v>
      </c>
      <c r="AA65" s="17">
        <v>30</v>
      </c>
      <c r="AB65" s="18" t="s">
        <v>109</v>
      </c>
      <c r="AC65" s="17">
        <v>6</v>
      </c>
      <c r="AD65" s="18" t="s">
        <v>107</v>
      </c>
      <c r="AE65" s="19">
        <f t="shared" si="12"/>
        <v>180</v>
      </c>
      <c r="AF65" s="15" t="s">
        <v>68</v>
      </c>
      <c r="AG65" s="17">
        <v>91</v>
      </c>
      <c r="AH65" s="18" t="s">
        <v>109</v>
      </c>
      <c r="AI65" s="17">
        <v>43</v>
      </c>
      <c r="AJ65" s="18" t="s">
        <v>107</v>
      </c>
      <c r="AK65" s="19">
        <f t="shared" si="15"/>
        <v>3913</v>
      </c>
      <c r="AL65" s="15" t="s">
        <v>68</v>
      </c>
      <c r="AM65" s="17">
        <v>882</v>
      </c>
      <c r="AN65" s="18" t="s">
        <v>109</v>
      </c>
      <c r="AO65" s="17">
        <v>92</v>
      </c>
      <c r="AP65" s="18" t="s">
        <v>107</v>
      </c>
      <c r="AQ65" s="19">
        <f t="shared" si="20"/>
        <v>81144</v>
      </c>
      <c r="AR65" s="15" t="s">
        <v>68</v>
      </c>
      <c r="AS65" s="17">
        <v>544</v>
      </c>
      <c r="AT65" s="18" t="s">
        <v>109</v>
      </c>
      <c r="AU65" s="17">
        <v>940</v>
      </c>
      <c r="AV65" s="18" t="s">
        <v>107</v>
      </c>
      <c r="AW65" s="19">
        <f t="shared" si="14"/>
        <v>511360</v>
      </c>
      <c r="AX65" s="15" t="s">
        <v>68</v>
      </c>
      <c r="AY65" s="17">
        <v>248</v>
      </c>
      <c r="AZ65" s="18" t="s">
        <v>110</v>
      </c>
      <c r="BA65" s="17">
        <v>3</v>
      </c>
      <c r="BB65" s="18" t="s">
        <v>107</v>
      </c>
      <c r="BC65" s="19">
        <f t="shared" si="21"/>
        <v>82</v>
      </c>
      <c r="BD65" s="19" t="s">
        <v>111</v>
      </c>
      <c r="BE65" s="19">
        <f t="shared" si="22"/>
        <v>2</v>
      </c>
      <c r="BF65" s="15" t="s">
        <v>68</v>
      </c>
      <c r="BG65" s="17">
        <v>834</v>
      </c>
      <c r="BH65" s="18" t="s">
        <v>110</v>
      </c>
      <c r="BI65" s="17">
        <v>33</v>
      </c>
      <c r="BJ65" s="18" t="s">
        <v>107</v>
      </c>
      <c r="BK65" s="19">
        <f t="shared" si="23"/>
        <v>25</v>
      </c>
      <c r="BL65" s="19" t="s">
        <v>111</v>
      </c>
      <c r="BM65" s="19">
        <f t="shared" si="24"/>
        <v>9</v>
      </c>
      <c r="BN65" s="15" t="s">
        <v>68</v>
      </c>
      <c r="BO65" s="17">
        <v>2952</v>
      </c>
      <c r="BP65" s="18" t="s">
        <v>110</v>
      </c>
      <c r="BQ65" s="17">
        <v>23</v>
      </c>
      <c r="BR65" s="18" t="s">
        <v>107</v>
      </c>
      <c r="BS65" s="19">
        <f t="shared" si="25"/>
        <v>128</v>
      </c>
      <c r="BT65" s="19" t="s">
        <v>111</v>
      </c>
      <c r="BU65" s="19">
        <f t="shared" si="26"/>
        <v>8</v>
      </c>
    </row>
    <row r="66" spans="1:73" s="17" customFormat="1" ht="15" customHeight="1">
      <c r="A66" s="15" t="s">
        <v>69</v>
      </c>
      <c r="B66" s="16">
        <f t="shared" ref="B66:B97" ca="1" si="27">RAND()</f>
        <v>0.39097949930443665</v>
      </c>
      <c r="C66" s="17">
        <v>30</v>
      </c>
      <c r="D66" s="18" t="s">
        <v>106</v>
      </c>
      <c r="E66" s="17">
        <v>55</v>
      </c>
      <c r="F66" s="18" t="s">
        <v>107</v>
      </c>
      <c r="G66" s="19">
        <f t="shared" ref="G66:G97" si="28">C66+E66</f>
        <v>85</v>
      </c>
      <c r="H66" s="15" t="s">
        <v>69</v>
      </c>
      <c r="I66" s="17">
        <v>64</v>
      </c>
      <c r="J66" s="18" t="s">
        <v>108</v>
      </c>
      <c r="K66" s="17">
        <v>35</v>
      </c>
      <c r="L66" s="18" t="s">
        <v>107</v>
      </c>
      <c r="M66" s="19">
        <f t="shared" ref="M66:M97" si="29">I66-K66</f>
        <v>29</v>
      </c>
      <c r="N66" s="15" t="s">
        <v>69</v>
      </c>
      <c r="O66" s="17">
        <v>647</v>
      </c>
      <c r="P66" s="18" t="s">
        <v>106</v>
      </c>
      <c r="Q66" s="17">
        <v>534</v>
      </c>
      <c r="R66" s="18" t="s">
        <v>107</v>
      </c>
      <c r="S66" s="19">
        <f t="shared" si="11"/>
        <v>1181</v>
      </c>
      <c r="T66" s="15" t="s">
        <v>69</v>
      </c>
      <c r="U66" s="17">
        <v>776</v>
      </c>
      <c r="V66" s="18" t="s">
        <v>108</v>
      </c>
      <c r="W66" s="17">
        <v>326</v>
      </c>
      <c r="X66" s="18" t="s">
        <v>107</v>
      </c>
      <c r="Y66" s="19">
        <f t="shared" ref="Y66:Y97" si="30">U66-W66</f>
        <v>450</v>
      </c>
      <c r="Z66" s="15" t="s">
        <v>69</v>
      </c>
      <c r="AA66" s="17">
        <v>34</v>
      </c>
      <c r="AB66" s="18" t="s">
        <v>109</v>
      </c>
      <c r="AC66" s="17">
        <v>3</v>
      </c>
      <c r="AD66" s="18" t="s">
        <v>107</v>
      </c>
      <c r="AE66" s="19">
        <f t="shared" si="12"/>
        <v>102</v>
      </c>
      <c r="AF66" s="15" t="s">
        <v>69</v>
      </c>
      <c r="AG66" s="17">
        <v>67</v>
      </c>
      <c r="AH66" s="18" t="s">
        <v>109</v>
      </c>
      <c r="AI66" s="17">
        <v>18</v>
      </c>
      <c r="AJ66" s="18" t="s">
        <v>107</v>
      </c>
      <c r="AK66" s="19">
        <f t="shared" si="15"/>
        <v>1206</v>
      </c>
      <c r="AL66" s="15" t="s">
        <v>69</v>
      </c>
      <c r="AM66" s="17">
        <v>509</v>
      </c>
      <c r="AN66" s="18" t="s">
        <v>109</v>
      </c>
      <c r="AO66" s="17">
        <v>22</v>
      </c>
      <c r="AP66" s="18" t="s">
        <v>107</v>
      </c>
      <c r="AQ66" s="19">
        <f t="shared" ref="AQ66:AQ97" si="31">AM66*AO66</f>
        <v>11198</v>
      </c>
      <c r="AR66" s="15" t="s">
        <v>69</v>
      </c>
      <c r="AS66" s="17">
        <v>402</v>
      </c>
      <c r="AT66" s="18" t="s">
        <v>109</v>
      </c>
      <c r="AU66" s="17">
        <v>547</v>
      </c>
      <c r="AV66" s="18" t="s">
        <v>107</v>
      </c>
      <c r="AW66" s="19">
        <f t="shared" si="14"/>
        <v>219894</v>
      </c>
      <c r="AX66" s="15" t="s">
        <v>69</v>
      </c>
      <c r="AY66" s="17">
        <v>621</v>
      </c>
      <c r="AZ66" s="18" t="s">
        <v>110</v>
      </c>
      <c r="BA66" s="17">
        <v>4</v>
      </c>
      <c r="BB66" s="18" t="s">
        <v>107</v>
      </c>
      <c r="BC66" s="19">
        <f t="shared" ref="BC66:BC97" si="32">INT(AY66/BA66)</f>
        <v>155</v>
      </c>
      <c r="BD66" s="19" t="s">
        <v>111</v>
      </c>
      <c r="BE66" s="19">
        <f t="shared" ref="BE66:BE97" si="33">AY66-BA66*BC66</f>
        <v>1</v>
      </c>
      <c r="BF66" s="15" t="s">
        <v>69</v>
      </c>
      <c r="BG66" s="17">
        <v>422</v>
      </c>
      <c r="BH66" s="18" t="s">
        <v>110</v>
      </c>
      <c r="BI66" s="17">
        <v>11</v>
      </c>
      <c r="BJ66" s="18" t="s">
        <v>107</v>
      </c>
      <c r="BK66" s="19">
        <f t="shared" ref="BK66:BK97" si="34">INT(BG66/BI66)</f>
        <v>38</v>
      </c>
      <c r="BL66" s="19" t="s">
        <v>111</v>
      </c>
      <c r="BM66" s="19">
        <f t="shared" ref="BM66:BM97" si="35">BG66-BI66*BK66</f>
        <v>4</v>
      </c>
      <c r="BN66" s="15" t="s">
        <v>69</v>
      </c>
      <c r="BO66" s="17">
        <v>7411</v>
      </c>
      <c r="BP66" s="18" t="s">
        <v>110</v>
      </c>
      <c r="BQ66" s="17">
        <v>72</v>
      </c>
      <c r="BR66" s="18" t="s">
        <v>107</v>
      </c>
      <c r="BS66" s="19">
        <f t="shared" ref="BS66:BS97" si="36">INT(BO66/BQ66)</f>
        <v>102</v>
      </c>
      <c r="BT66" s="19" t="s">
        <v>111</v>
      </c>
      <c r="BU66" s="19">
        <f t="shared" ref="BU66:BU97" si="37">BO66-BQ66*BS66</f>
        <v>67</v>
      </c>
    </row>
    <row r="67" spans="1:73" s="17" customFormat="1" ht="15" customHeight="1">
      <c r="A67" s="15" t="s">
        <v>70</v>
      </c>
      <c r="B67" s="16">
        <f t="shared" ca="1" si="27"/>
        <v>7.6760162095771634E-2</v>
      </c>
      <c r="C67" s="17">
        <v>34</v>
      </c>
      <c r="D67" s="18" t="s">
        <v>106</v>
      </c>
      <c r="E67" s="17">
        <v>75</v>
      </c>
      <c r="F67" s="18" t="s">
        <v>107</v>
      </c>
      <c r="G67" s="19">
        <f t="shared" si="28"/>
        <v>109</v>
      </c>
      <c r="H67" s="15" t="s">
        <v>70</v>
      </c>
      <c r="I67" s="17">
        <v>56</v>
      </c>
      <c r="J67" s="18" t="s">
        <v>108</v>
      </c>
      <c r="K67" s="17">
        <v>26</v>
      </c>
      <c r="L67" s="18" t="s">
        <v>107</v>
      </c>
      <c r="M67" s="19">
        <f t="shared" si="29"/>
        <v>30</v>
      </c>
      <c r="N67" s="15" t="s">
        <v>70</v>
      </c>
      <c r="O67" s="17">
        <v>173</v>
      </c>
      <c r="P67" s="18" t="s">
        <v>106</v>
      </c>
      <c r="Q67" s="17">
        <v>509</v>
      </c>
      <c r="R67" s="18" t="s">
        <v>107</v>
      </c>
      <c r="S67" s="19">
        <f t="shared" ref="S67:S130" si="38">O67+Q67</f>
        <v>682</v>
      </c>
      <c r="T67" s="15" t="s">
        <v>70</v>
      </c>
      <c r="U67" s="17">
        <v>349</v>
      </c>
      <c r="V67" s="18" t="s">
        <v>108</v>
      </c>
      <c r="W67" s="17">
        <v>230</v>
      </c>
      <c r="X67" s="18" t="s">
        <v>107</v>
      </c>
      <c r="Y67" s="19">
        <f t="shared" si="30"/>
        <v>119</v>
      </c>
      <c r="Z67" s="15" t="s">
        <v>70</v>
      </c>
      <c r="AA67" s="17">
        <v>78</v>
      </c>
      <c r="AB67" s="18" t="s">
        <v>109</v>
      </c>
      <c r="AC67" s="17">
        <v>6</v>
      </c>
      <c r="AD67" s="18" t="s">
        <v>107</v>
      </c>
      <c r="AE67" s="19">
        <f t="shared" ref="AE67:AE101" si="39">AA67*AC67</f>
        <v>468</v>
      </c>
      <c r="AF67" s="15" t="s">
        <v>70</v>
      </c>
      <c r="AG67" s="17">
        <v>95</v>
      </c>
      <c r="AH67" s="18" t="s">
        <v>109</v>
      </c>
      <c r="AI67" s="17">
        <v>30</v>
      </c>
      <c r="AJ67" s="18" t="s">
        <v>107</v>
      </c>
      <c r="AK67" s="19">
        <f t="shared" si="15"/>
        <v>2850</v>
      </c>
      <c r="AL67" s="15" t="s">
        <v>70</v>
      </c>
      <c r="AM67" s="17">
        <v>101</v>
      </c>
      <c r="AN67" s="18" t="s">
        <v>109</v>
      </c>
      <c r="AO67" s="17">
        <v>91</v>
      </c>
      <c r="AP67" s="18" t="s">
        <v>107</v>
      </c>
      <c r="AQ67" s="19">
        <f t="shared" si="31"/>
        <v>9191</v>
      </c>
      <c r="AR67" s="15" t="s">
        <v>70</v>
      </c>
      <c r="AS67" s="17">
        <v>647</v>
      </c>
      <c r="AT67" s="18" t="s">
        <v>109</v>
      </c>
      <c r="AU67" s="17">
        <v>199</v>
      </c>
      <c r="AV67" s="18" t="s">
        <v>107</v>
      </c>
      <c r="AW67" s="19">
        <f t="shared" ref="AW67:AW130" si="40">AS67*AU67</f>
        <v>128753</v>
      </c>
      <c r="AX67" s="15" t="s">
        <v>70</v>
      </c>
      <c r="AY67" s="17">
        <v>913</v>
      </c>
      <c r="AZ67" s="18" t="s">
        <v>110</v>
      </c>
      <c r="BA67" s="17">
        <v>6</v>
      </c>
      <c r="BB67" s="18" t="s">
        <v>107</v>
      </c>
      <c r="BC67" s="19">
        <f t="shared" si="32"/>
        <v>152</v>
      </c>
      <c r="BD67" s="19" t="s">
        <v>111</v>
      </c>
      <c r="BE67" s="19">
        <f t="shared" si="33"/>
        <v>1</v>
      </c>
      <c r="BF67" s="15" t="s">
        <v>70</v>
      </c>
      <c r="BG67" s="17">
        <v>560</v>
      </c>
      <c r="BH67" s="18" t="s">
        <v>110</v>
      </c>
      <c r="BI67" s="17">
        <v>51</v>
      </c>
      <c r="BJ67" s="18" t="s">
        <v>107</v>
      </c>
      <c r="BK67" s="19">
        <f t="shared" si="34"/>
        <v>10</v>
      </c>
      <c r="BL67" s="19" t="s">
        <v>111</v>
      </c>
      <c r="BM67" s="19">
        <f t="shared" si="35"/>
        <v>50</v>
      </c>
      <c r="BN67" s="15" t="s">
        <v>70</v>
      </c>
      <c r="BO67" s="17">
        <v>8693</v>
      </c>
      <c r="BP67" s="18" t="s">
        <v>110</v>
      </c>
      <c r="BQ67" s="17">
        <v>46</v>
      </c>
      <c r="BR67" s="18" t="s">
        <v>107</v>
      </c>
      <c r="BS67" s="19">
        <f t="shared" si="36"/>
        <v>188</v>
      </c>
      <c r="BT67" s="19" t="s">
        <v>111</v>
      </c>
      <c r="BU67" s="19">
        <f t="shared" si="37"/>
        <v>45</v>
      </c>
    </row>
    <row r="68" spans="1:73" s="17" customFormat="1" ht="15" customHeight="1">
      <c r="A68" s="15" t="s">
        <v>71</v>
      </c>
      <c r="B68" s="16">
        <f t="shared" ca="1" si="27"/>
        <v>0.88829732362020675</v>
      </c>
      <c r="C68" s="17">
        <v>78</v>
      </c>
      <c r="D68" s="18" t="s">
        <v>106</v>
      </c>
      <c r="E68" s="17">
        <v>16</v>
      </c>
      <c r="F68" s="18" t="s">
        <v>107</v>
      </c>
      <c r="G68" s="19">
        <f t="shared" si="28"/>
        <v>94</v>
      </c>
      <c r="H68" s="15" t="s">
        <v>71</v>
      </c>
      <c r="I68" s="17">
        <v>61</v>
      </c>
      <c r="J68" s="18" t="s">
        <v>108</v>
      </c>
      <c r="K68" s="17">
        <v>26</v>
      </c>
      <c r="L68" s="18" t="s">
        <v>107</v>
      </c>
      <c r="M68" s="19">
        <f t="shared" si="29"/>
        <v>35</v>
      </c>
      <c r="N68" s="15" t="s">
        <v>71</v>
      </c>
      <c r="O68" s="17">
        <v>571</v>
      </c>
      <c r="P68" s="18" t="s">
        <v>106</v>
      </c>
      <c r="Q68" s="17">
        <v>123</v>
      </c>
      <c r="R68" s="18" t="s">
        <v>107</v>
      </c>
      <c r="S68" s="19">
        <f t="shared" si="38"/>
        <v>694</v>
      </c>
      <c r="T68" s="15" t="s">
        <v>71</v>
      </c>
      <c r="U68" s="17">
        <v>842</v>
      </c>
      <c r="V68" s="18" t="s">
        <v>108</v>
      </c>
      <c r="W68" s="17">
        <v>176</v>
      </c>
      <c r="X68" s="18" t="s">
        <v>107</v>
      </c>
      <c r="Y68" s="19">
        <f t="shared" si="30"/>
        <v>666</v>
      </c>
      <c r="Z68" s="15" t="s">
        <v>71</v>
      </c>
      <c r="AA68" s="17">
        <v>23</v>
      </c>
      <c r="AB68" s="18" t="s">
        <v>109</v>
      </c>
      <c r="AC68" s="17">
        <v>2</v>
      </c>
      <c r="AD68" s="18" t="s">
        <v>107</v>
      </c>
      <c r="AE68" s="19">
        <f t="shared" si="39"/>
        <v>46</v>
      </c>
      <c r="AF68" s="15" t="s">
        <v>71</v>
      </c>
      <c r="AG68" s="17">
        <v>65</v>
      </c>
      <c r="AH68" s="18" t="s">
        <v>109</v>
      </c>
      <c r="AI68" s="17">
        <v>81</v>
      </c>
      <c r="AJ68" s="18" t="s">
        <v>107</v>
      </c>
      <c r="AK68" s="19">
        <f t="shared" ref="AK68:AK101" si="41">AG68*AI68</f>
        <v>5265</v>
      </c>
      <c r="AL68" s="15" t="s">
        <v>71</v>
      </c>
      <c r="AM68" s="17">
        <v>238</v>
      </c>
      <c r="AN68" s="18" t="s">
        <v>109</v>
      </c>
      <c r="AO68" s="17">
        <v>40</v>
      </c>
      <c r="AP68" s="18" t="s">
        <v>107</v>
      </c>
      <c r="AQ68" s="19">
        <f t="shared" si="31"/>
        <v>9520</v>
      </c>
      <c r="AR68" s="15" t="s">
        <v>71</v>
      </c>
      <c r="AS68" s="17">
        <v>913</v>
      </c>
      <c r="AT68" s="18" t="s">
        <v>109</v>
      </c>
      <c r="AU68" s="17">
        <v>503</v>
      </c>
      <c r="AV68" s="18" t="s">
        <v>107</v>
      </c>
      <c r="AW68" s="19">
        <f t="shared" si="40"/>
        <v>459239</v>
      </c>
      <c r="AX68" s="15" t="s">
        <v>71</v>
      </c>
      <c r="AY68" s="17">
        <v>839</v>
      </c>
      <c r="AZ68" s="18" t="s">
        <v>110</v>
      </c>
      <c r="BA68" s="17">
        <v>3</v>
      </c>
      <c r="BB68" s="18" t="s">
        <v>107</v>
      </c>
      <c r="BC68" s="19">
        <f t="shared" si="32"/>
        <v>279</v>
      </c>
      <c r="BD68" s="19" t="s">
        <v>111</v>
      </c>
      <c r="BE68" s="19">
        <f t="shared" si="33"/>
        <v>2</v>
      </c>
      <c r="BF68" s="15" t="s">
        <v>71</v>
      </c>
      <c r="BG68" s="17">
        <v>528</v>
      </c>
      <c r="BH68" s="18" t="s">
        <v>110</v>
      </c>
      <c r="BI68" s="17">
        <v>35</v>
      </c>
      <c r="BJ68" s="18" t="s">
        <v>107</v>
      </c>
      <c r="BK68" s="19">
        <f t="shared" si="34"/>
        <v>15</v>
      </c>
      <c r="BL68" s="19" t="s">
        <v>111</v>
      </c>
      <c r="BM68" s="19">
        <f t="shared" si="35"/>
        <v>3</v>
      </c>
      <c r="BN68" s="15" t="s">
        <v>71</v>
      </c>
      <c r="BO68" s="17">
        <v>8198</v>
      </c>
      <c r="BP68" s="18" t="s">
        <v>110</v>
      </c>
      <c r="BQ68" s="17">
        <v>22</v>
      </c>
      <c r="BR68" s="18" t="s">
        <v>107</v>
      </c>
      <c r="BS68" s="19">
        <f t="shared" si="36"/>
        <v>372</v>
      </c>
      <c r="BT68" s="19" t="s">
        <v>111</v>
      </c>
      <c r="BU68" s="19">
        <f t="shared" si="37"/>
        <v>14</v>
      </c>
    </row>
    <row r="69" spans="1:73" s="17" customFormat="1" ht="15" customHeight="1">
      <c r="A69" s="15" t="s">
        <v>72</v>
      </c>
      <c r="B69" s="16">
        <f t="shared" ca="1" si="27"/>
        <v>0.74757444225297931</v>
      </c>
      <c r="C69" s="17">
        <v>23</v>
      </c>
      <c r="D69" s="18" t="s">
        <v>106</v>
      </c>
      <c r="E69" s="17">
        <v>96</v>
      </c>
      <c r="F69" s="18" t="s">
        <v>107</v>
      </c>
      <c r="G69" s="19">
        <f t="shared" si="28"/>
        <v>119</v>
      </c>
      <c r="H69" s="15" t="s">
        <v>72</v>
      </c>
      <c r="I69" s="17">
        <v>50</v>
      </c>
      <c r="J69" s="18" t="s">
        <v>108</v>
      </c>
      <c r="K69" s="17">
        <v>17</v>
      </c>
      <c r="L69" s="18" t="s">
        <v>107</v>
      </c>
      <c r="M69" s="19">
        <f t="shared" si="29"/>
        <v>33</v>
      </c>
      <c r="N69" s="15" t="s">
        <v>72</v>
      </c>
      <c r="O69" s="17">
        <v>372</v>
      </c>
      <c r="P69" s="18" t="s">
        <v>106</v>
      </c>
      <c r="Q69" s="17">
        <v>385</v>
      </c>
      <c r="R69" s="18" t="s">
        <v>107</v>
      </c>
      <c r="S69" s="19">
        <f t="shared" si="38"/>
        <v>757</v>
      </c>
      <c r="T69" s="15" t="s">
        <v>72</v>
      </c>
      <c r="U69" s="17">
        <v>812</v>
      </c>
      <c r="V69" s="18" t="s">
        <v>108</v>
      </c>
      <c r="W69" s="17">
        <v>810</v>
      </c>
      <c r="X69" s="18" t="s">
        <v>107</v>
      </c>
      <c r="Y69" s="19">
        <f t="shared" si="30"/>
        <v>2</v>
      </c>
      <c r="Z69" s="15" t="s">
        <v>72</v>
      </c>
      <c r="AA69" s="17">
        <v>34</v>
      </c>
      <c r="AB69" s="18" t="s">
        <v>109</v>
      </c>
      <c r="AC69" s="17">
        <v>6</v>
      </c>
      <c r="AD69" s="18" t="s">
        <v>107</v>
      </c>
      <c r="AE69" s="19">
        <f t="shared" si="39"/>
        <v>204</v>
      </c>
      <c r="AF69" s="15" t="s">
        <v>72</v>
      </c>
      <c r="AG69" s="17">
        <v>35</v>
      </c>
      <c r="AH69" s="18" t="s">
        <v>109</v>
      </c>
      <c r="AI69" s="17">
        <v>96</v>
      </c>
      <c r="AJ69" s="18" t="s">
        <v>107</v>
      </c>
      <c r="AK69" s="19">
        <f t="shared" si="41"/>
        <v>3360</v>
      </c>
      <c r="AL69" s="15" t="s">
        <v>72</v>
      </c>
      <c r="AM69" s="17">
        <v>176</v>
      </c>
      <c r="AN69" s="18" t="s">
        <v>109</v>
      </c>
      <c r="AO69" s="17">
        <v>16</v>
      </c>
      <c r="AP69" s="18" t="s">
        <v>107</v>
      </c>
      <c r="AQ69" s="19">
        <f t="shared" si="31"/>
        <v>2816</v>
      </c>
      <c r="AR69" s="15" t="s">
        <v>72</v>
      </c>
      <c r="AS69" s="17">
        <v>638</v>
      </c>
      <c r="AT69" s="18" t="s">
        <v>109</v>
      </c>
      <c r="AU69" s="17">
        <v>422</v>
      </c>
      <c r="AV69" s="18" t="s">
        <v>107</v>
      </c>
      <c r="AW69" s="19">
        <f t="shared" si="40"/>
        <v>269236</v>
      </c>
      <c r="AX69" s="15" t="s">
        <v>72</v>
      </c>
      <c r="AY69" s="17">
        <v>216</v>
      </c>
      <c r="AZ69" s="18" t="s">
        <v>110</v>
      </c>
      <c r="BA69" s="17">
        <v>3</v>
      </c>
      <c r="BB69" s="18" t="s">
        <v>107</v>
      </c>
      <c r="BC69" s="19">
        <f t="shared" si="32"/>
        <v>72</v>
      </c>
      <c r="BD69" s="19" t="s">
        <v>111</v>
      </c>
      <c r="BE69" s="19">
        <f t="shared" si="33"/>
        <v>0</v>
      </c>
      <c r="BF69" s="15" t="s">
        <v>72</v>
      </c>
      <c r="BG69" s="17">
        <v>319</v>
      </c>
      <c r="BH69" s="18" t="s">
        <v>110</v>
      </c>
      <c r="BI69" s="17">
        <v>89</v>
      </c>
      <c r="BJ69" s="18" t="s">
        <v>107</v>
      </c>
      <c r="BK69" s="19">
        <f t="shared" si="34"/>
        <v>3</v>
      </c>
      <c r="BL69" s="19" t="s">
        <v>111</v>
      </c>
      <c r="BM69" s="19">
        <f t="shared" si="35"/>
        <v>52</v>
      </c>
      <c r="BN69" s="15" t="s">
        <v>72</v>
      </c>
      <c r="BO69" s="17">
        <v>3470</v>
      </c>
      <c r="BP69" s="18" t="s">
        <v>110</v>
      </c>
      <c r="BQ69" s="17">
        <v>65</v>
      </c>
      <c r="BR69" s="18" t="s">
        <v>107</v>
      </c>
      <c r="BS69" s="19">
        <f t="shared" si="36"/>
        <v>53</v>
      </c>
      <c r="BT69" s="19" t="s">
        <v>111</v>
      </c>
      <c r="BU69" s="19">
        <f t="shared" si="37"/>
        <v>25</v>
      </c>
    </row>
    <row r="70" spans="1:73" s="17" customFormat="1" ht="15" customHeight="1">
      <c r="A70" s="15" t="s">
        <v>73</v>
      </c>
      <c r="B70" s="16">
        <f t="shared" ca="1" si="27"/>
        <v>0.1436569090458848</v>
      </c>
      <c r="C70" s="17">
        <v>34</v>
      </c>
      <c r="D70" s="18" t="s">
        <v>106</v>
      </c>
      <c r="E70" s="17">
        <v>72</v>
      </c>
      <c r="F70" s="18" t="s">
        <v>107</v>
      </c>
      <c r="G70" s="19">
        <f t="shared" si="28"/>
        <v>106</v>
      </c>
      <c r="H70" s="15" t="s">
        <v>73</v>
      </c>
      <c r="I70" s="17">
        <v>89</v>
      </c>
      <c r="J70" s="18" t="s">
        <v>108</v>
      </c>
      <c r="K70" s="17">
        <v>20</v>
      </c>
      <c r="L70" s="18" t="s">
        <v>107</v>
      </c>
      <c r="M70" s="19">
        <f t="shared" si="29"/>
        <v>69</v>
      </c>
      <c r="N70" s="15" t="s">
        <v>73</v>
      </c>
      <c r="O70" s="17">
        <v>435</v>
      </c>
      <c r="P70" s="18" t="s">
        <v>106</v>
      </c>
      <c r="Q70" s="17">
        <v>378</v>
      </c>
      <c r="R70" s="18" t="s">
        <v>107</v>
      </c>
      <c r="S70" s="19">
        <f t="shared" si="38"/>
        <v>813</v>
      </c>
      <c r="T70" s="15" t="s">
        <v>73</v>
      </c>
      <c r="U70" s="17">
        <v>862</v>
      </c>
      <c r="V70" s="18" t="s">
        <v>108</v>
      </c>
      <c r="W70" s="17">
        <v>221</v>
      </c>
      <c r="X70" s="18" t="s">
        <v>107</v>
      </c>
      <c r="Y70" s="19">
        <f t="shared" si="30"/>
        <v>641</v>
      </c>
      <c r="Z70" s="15" t="s">
        <v>73</v>
      </c>
      <c r="AA70" s="17">
        <v>13</v>
      </c>
      <c r="AB70" s="18" t="s">
        <v>109</v>
      </c>
      <c r="AC70" s="17">
        <v>8</v>
      </c>
      <c r="AD70" s="18" t="s">
        <v>107</v>
      </c>
      <c r="AE70" s="19">
        <f t="shared" si="39"/>
        <v>104</v>
      </c>
      <c r="AF70" s="15" t="s">
        <v>73</v>
      </c>
      <c r="AG70" s="17">
        <v>52</v>
      </c>
      <c r="AH70" s="18" t="s">
        <v>109</v>
      </c>
      <c r="AI70" s="17">
        <v>96</v>
      </c>
      <c r="AJ70" s="18" t="s">
        <v>107</v>
      </c>
      <c r="AK70" s="19">
        <f t="shared" si="41"/>
        <v>4992</v>
      </c>
      <c r="AL70" s="15" t="s">
        <v>73</v>
      </c>
      <c r="AM70" s="17">
        <v>231</v>
      </c>
      <c r="AN70" s="18" t="s">
        <v>109</v>
      </c>
      <c r="AO70" s="17">
        <v>55</v>
      </c>
      <c r="AP70" s="18" t="s">
        <v>107</v>
      </c>
      <c r="AQ70" s="19">
        <f t="shared" si="31"/>
        <v>12705</v>
      </c>
      <c r="AR70" s="15" t="s">
        <v>73</v>
      </c>
      <c r="AS70" s="17">
        <v>811</v>
      </c>
      <c r="AT70" s="18" t="s">
        <v>109</v>
      </c>
      <c r="AU70" s="17">
        <v>456</v>
      </c>
      <c r="AV70" s="18" t="s">
        <v>107</v>
      </c>
      <c r="AW70" s="19">
        <f t="shared" si="40"/>
        <v>369816</v>
      </c>
      <c r="AX70" s="15" t="s">
        <v>73</v>
      </c>
      <c r="AY70" s="17">
        <v>450</v>
      </c>
      <c r="AZ70" s="18" t="s">
        <v>110</v>
      </c>
      <c r="BA70" s="17">
        <v>2</v>
      </c>
      <c r="BB70" s="18" t="s">
        <v>107</v>
      </c>
      <c r="BC70" s="19">
        <f t="shared" si="32"/>
        <v>225</v>
      </c>
      <c r="BD70" s="19" t="s">
        <v>111</v>
      </c>
      <c r="BE70" s="19">
        <f t="shared" si="33"/>
        <v>0</v>
      </c>
      <c r="BF70" s="15" t="s">
        <v>73</v>
      </c>
      <c r="BG70" s="17">
        <v>970</v>
      </c>
      <c r="BH70" s="18" t="s">
        <v>110</v>
      </c>
      <c r="BI70" s="17">
        <v>11</v>
      </c>
      <c r="BJ70" s="18" t="s">
        <v>107</v>
      </c>
      <c r="BK70" s="19">
        <f t="shared" si="34"/>
        <v>88</v>
      </c>
      <c r="BL70" s="19" t="s">
        <v>111</v>
      </c>
      <c r="BM70" s="19">
        <f t="shared" si="35"/>
        <v>2</v>
      </c>
      <c r="BN70" s="15" t="s">
        <v>73</v>
      </c>
      <c r="BO70" s="17">
        <v>5124</v>
      </c>
      <c r="BP70" s="18" t="s">
        <v>110</v>
      </c>
      <c r="BQ70" s="17">
        <v>70</v>
      </c>
      <c r="BR70" s="18" t="s">
        <v>107</v>
      </c>
      <c r="BS70" s="19">
        <f t="shared" si="36"/>
        <v>73</v>
      </c>
      <c r="BT70" s="19" t="s">
        <v>111</v>
      </c>
      <c r="BU70" s="19">
        <f t="shared" si="37"/>
        <v>14</v>
      </c>
    </row>
    <row r="71" spans="1:73" s="17" customFormat="1" ht="15" customHeight="1">
      <c r="A71" s="15" t="s">
        <v>74</v>
      </c>
      <c r="B71" s="16">
        <f t="shared" ca="1" si="27"/>
        <v>0.11922117076817007</v>
      </c>
      <c r="C71" s="17">
        <v>13</v>
      </c>
      <c r="D71" s="18" t="s">
        <v>106</v>
      </c>
      <c r="E71" s="17">
        <v>64</v>
      </c>
      <c r="F71" s="18" t="s">
        <v>107</v>
      </c>
      <c r="G71" s="19">
        <f t="shared" si="28"/>
        <v>77</v>
      </c>
      <c r="H71" s="15" t="s">
        <v>74</v>
      </c>
      <c r="I71" s="17">
        <v>80</v>
      </c>
      <c r="J71" s="18" t="s">
        <v>108</v>
      </c>
      <c r="K71" s="17">
        <v>25</v>
      </c>
      <c r="L71" s="18" t="s">
        <v>107</v>
      </c>
      <c r="M71" s="19">
        <f t="shared" si="29"/>
        <v>55</v>
      </c>
      <c r="N71" s="15" t="s">
        <v>74</v>
      </c>
      <c r="O71" s="17">
        <v>233</v>
      </c>
      <c r="P71" s="18" t="s">
        <v>106</v>
      </c>
      <c r="Q71" s="17">
        <v>692</v>
      </c>
      <c r="R71" s="18" t="s">
        <v>107</v>
      </c>
      <c r="S71" s="19">
        <f t="shared" si="38"/>
        <v>925</v>
      </c>
      <c r="T71" s="15" t="s">
        <v>74</v>
      </c>
      <c r="U71" s="17">
        <v>894</v>
      </c>
      <c r="V71" s="18" t="s">
        <v>108</v>
      </c>
      <c r="W71" s="17">
        <v>549</v>
      </c>
      <c r="X71" s="18" t="s">
        <v>107</v>
      </c>
      <c r="Y71" s="19">
        <f t="shared" si="30"/>
        <v>345</v>
      </c>
      <c r="Z71" s="15" t="s">
        <v>74</v>
      </c>
      <c r="AA71" s="17">
        <v>39</v>
      </c>
      <c r="AB71" s="18" t="s">
        <v>109</v>
      </c>
      <c r="AC71" s="17">
        <v>6</v>
      </c>
      <c r="AD71" s="18" t="s">
        <v>107</v>
      </c>
      <c r="AE71" s="19">
        <f t="shared" si="39"/>
        <v>234</v>
      </c>
      <c r="AF71" s="15" t="s">
        <v>74</v>
      </c>
      <c r="AG71" s="17">
        <v>98</v>
      </c>
      <c r="AH71" s="18" t="s">
        <v>109</v>
      </c>
      <c r="AI71" s="17">
        <v>45</v>
      </c>
      <c r="AJ71" s="18" t="s">
        <v>107</v>
      </c>
      <c r="AK71" s="19">
        <f t="shared" si="41"/>
        <v>4410</v>
      </c>
      <c r="AL71" s="15" t="s">
        <v>74</v>
      </c>
      <c r="AM71" s="17">
        <v>547</v>
      </c>
      <c r="AN71" s="18" t="s">
        <v>109</v>
      </c>
      <c r="AO71" s="17">
        <v>63</v>
      </c>
      <c r="AP71" s="18" t="s">
        <v>107</v>
      </c>
      <c r="AQ71" s="19">
        <f t="shared" si="31"/>
        <v>34461</v>
      </c>
      <c r="AR71" s="15" t="s">
        <v>74</v>
      </c>
      <c r="AS71" s="17">
        <v>215</v>
      </c>
      <c r="AT71" s="18" t="s">
        <v>109</v>
      </c>
      <c r="AU71" s="17">
        <v>602</v>
      </c>
      <c r="AV71" s="18" t="s">
        <v>107</v>
      </c>
      <c r="AW71" s="19">
        <f t="shared" si="40"/>
        <v>129430</v>
      </c>
      <c r="AX71" s="15" t="s">
        <v>74</v>
      </c>
      <c r="AY71" s="17">
        <v>303</v>
      </c>
      <c r="AZ71" s="18" t="s">
        <v>110</v>
      </c>
      <c r="BA71" s="17">
        <v>6</v>
      </c>
      <c r="BB71" s="18" t="s">
        <v>107</v>
      </c>
      <c r="BC71" s="19">
        <f t="shared" si="32"/>
        <v>50</v>
      </c>
      <c r="BD71" s="19" t="s">
        <v>111</v>
      </c>
      <c r="BE71" s="19">
        <f t="shared" si="33"/>
        <v>3</v>
      </c>
      <c r="BF71" s="15" t="s">
        <v>74</v>
      </c>
      <c r="BG71" s="17">
        <v>413</v>
      </c>
      <c r="BH71" s="18" t="s">
        <v>110</v>
      </c>
      <c r="BI71" s="17">
        <v>38</v>
      </c>
      <c r="BJ71" s="18" t="s">
        <v>107</v>
      </c>
      <c r="BK71" s="19">
        <f t="shared" si="34"/>
        <v>10</v>
      </c>
      <c r="BL71" s="19" t="s">
        <v>111</v>
      </c>
      <c r="BM71" s="19">
        <f t="shared" si="35"/>
        <v>33</v>
      </c>
      <c r="BN71" s="15" t="s">
        <v>74</v>
      </c>
      <c r="BO71" s="17">
        <v>3980</v>
      </c>
      <c r="BP71" s="18" t="s">
        <v>110</v>
      </c>
      <c r="BQ71" s="17">
        <v>67</v>
      </c>
      <c r="BR71" s="18" t="s">
        <v>107</v>
      </c>
      <c r="BS71" s="19">
        <f t="shared" si="36"/>
        <v>59</v>
      </c>
      <c r="BT71" s="19" t="s">
        <v>111</v>
      </c>
      <c r="BU71" s="19">
        <f t="shared" si="37"/>
        <v>27</v>
      </c>
    </row>
    <row r="72" spans="1:73" s="17" customFormat="1" ht="15" customHeight="1">
      <c r="A72" s="15" t="s">
        <v>75</v>
      </c>
      <c r="B72" s="16">
        <f t="shared" ca="1" si="27"/>
        <v>0.86298633677854397</v>
      </c>
      <c r="C72" s="17">
        <v>39</v>
      </c>
      <c r="D72" s="18" t="s">
        <v>106</v>
      </c>
      <c r="E72" s="17">
        <v>95</v>
      </c>
      <c r="F72" s="18" t="s">
        <v>107</v>
      </c>
      <c r="G72" s="19">
        <f t="shared" si="28"/>
        <v>134</v>
      </c>
      <c r="H72" s="15" t="s">
        <v>75</v>
      </c>
      <c r="I72" s="17">
        <v>81</v>
      </c>
      <c r="J72" s="18" t="s">
        <v>108</v>
      </c>
      <c r="K72" s="17">
        <v>52</v>
      </c>
      <c r="L72" s="18" t="s">
        <v>107</v>
      </c>
      <c r="M72" s="19">
        <f t="shared" si="29"/>
        <v>29</v>
      </c>
      <c r="N72" s="15" t="s">
        <v>75</v>
      </c>
      <c r="O72" s="17">
        <v>587</v>
      </c>
      <c r="P72" s="18" t="s">
        <v>106</v>
      </c>
      <c r="Q72" s="17">
        <v>438</v>
      </c>
      <c r="R72" s="18" t="s">
        <v>107</v>
      </c>
      <c r="S72" s="19">
        <f t="shared" si="38"/>
        <v>1025</v>
      </c>
      <c r="T72" s="15" t="s">
        <v>75</v>
      </c>
      <c r="U72" s="17">
        <v>476</v>
      </c>
      <c r="V72" s="18" t="s">
        <v>108</v>
      </c>
      <c r="W72" s="17">
        <v>465</v>
      </c>
      <c r="X72" s="18" t="s">
        <v>107</v>
      </c>
      <c r="Y72" s="19">
        <f t="shared" si="30"/>
        <v>11</v>
      </c>
      <c r="Z72" s="15" t="s">
        <v>75</v>
      </c>
      <c r="AA72" s="17">
        <v>13</v>
      </c>
      <c r="AB72" s="18" t="s">
        <v>109</v>
      </c>
      <c r="AC72" s="17">
        <v>2</v>
      </c>
      <c r="AD72" s="18" t="s">
        <v>107</v>
      </c>
      <c r="AE72" s="19">
        <f t="shared" si="39"/>
        <v>26</v>
      </c>
      <c r="AF72" s="15" t="s">
        <v>75</v>
      </c>
      <c r="AG72" s="17">
        <v>72</v>
      </c>
      <c r="AH72" s="18" t="s">
        <v>109</v>
      </c>
      <c r="AI72" s="17">
        <v>30</v>
      </c>
      <c r="AJ72" s="18" t="s">
        <v>107</v>
      </c>
      <c r="AK72" s="19">
        <f t="shared" si="41"/>
        <v>2160</v>
      </c>
      <c r="AL72" s="15" t="s">
        <v>75</v>
      </c>
      <c r="AM72" s="17">
        <v>220</v>
      </c>
      <c r="AN72" s="18" t="s">
        <v>109</v>
      </c>
      <c r="AO72" s="17">
        <v>30</v>
      </c>
      <c r="AP72" s="18" t="s">
        <v>107</v>
      </c>
      <c r="AQ72" s="19">
        <f t="shared" si="31"/>
        <v>6600</v>
      </c>
      <c r="AR72" s="15" t="s">
        <v>75</v>
      </c>
      <c r="AS72" s="17">
        <v>176</v>
      </c>
      <c r="AT72" s="18" t="s">
        <v>109</v>
      </c>
      <c r="AU72" s="17">
        <v>448</v>
      </c>
      <c r="AV72" s="18" t="s">
        <v>107</v>
      </c>
      <c r="AW72" s="19">
        <f t="shared" si="40"/>
        <v>78848</v>
      </c>
      <c r="AX72" s="15" t="s">
        <v>75</v>
      </c>
      <c r="AY72" s="17">
        <v>677</v>
      </c>
      <c r="AZ72" s="18" t="s">
        <v>110</v>
      </c>
      <c r="BA72" s="17">
        <v>7</v>
      </c>
      <c r="BB72" s="18" t="s">
        <v>107</v>
      </c>
      <c r="BC72" s="19">
        <f t="shared" si="32"/>
        <v>96</v>
      </c>
      <c r="BD72" s="19" t="s">
        <v>111</v>
      </c>
      <c r="BE72" s="19">
        <f t="shared" si="33"/>
        <v>5</v>
      </c>
      <c r="BF72" s="15" t="s">
        <v>75</v>
      </c>
      <c r="BG72" s="17">
        <v>116</v>
      </c>
      <c r="BH72" s="18" t="s">
        <v>110</v>
      </c>
      <c r="BI72" s="17">
        <v>41</v>
      </c>
      <c r="BJ72" s="18" t="s">
        <v>107</v>
      </c>
      <c r="BK72" s="19">
        <f t="shared" si="34"/>
        <v>2</v>
      </c>
      <c r="BL72" s="19" t="s">
        <v>111</v>
      </c>
      <c r="BM72" s="19">
        <f t="shared" si="35"/>
        <v>34</v>
      </c>
      <c r="BN72" s="15" t="s">
        <v>75</v>
      </c>
      <c r="BO72" s="17">
        <v>1239</v>
      </c>
      <c r="BP72" s="18" t="s">
        <v>110</v>
      </c>
      <c r="BQ72" s="17">
        <v>78</v>
      </c>
      <c r="BR72" s="18" t="s">
        <v>107</v>
      </c>
      <c r="BS72" s="19">
        <f t="shared" si="36"/>
        <v>15</v>
      </c>
      <c r="BT72" s="19" t="s">
        <v>111</v>
      </c>
      <c r="BU72" s="19">
        <f t="shared" si="37"/>
        <v>69</v>
      </c>
    </row>
    <row r="73" spans="1:73" s="17" customFormat="1" ht="15" customHeight="1">
      <c r="A73" s="15" t="s">
        <v>76</v>
      </c>
      <c r="B73" s="16">
        <f t="shared" ca="1" si="27"/>
        <v>0.65418680376797966</v>
      </c>
      <c r="C73" s="17">
        <v>13</v>
      </c>
      <c r="D73" s="18" t="s">
        <v>106</v>
      </c>
      <c r="E73" s="17">
        <v>75</v>
      </c>
      <c r="F73" s="18" t="s">
        <v>107</v>
      </c>
      <c r="G73" s="19">
        <f t="shared" si="28"/>
        <v>88</v>
      </c>
      <c r="H73" s="15" t="s">
        <v>76</v>
      </c>
      <c r="I73" s="17">
        <v>47</v>
      </c>
      <c r="J73" s="18" t="s">
        <v>108</v>
      </c>
      <c r="K73" s="17">
        <v>32</v>
      </c>
      <c r="L73" s="18" t="s">
        <v>107</v>
      </c>
      <c r="M73" s="19">
        <f t="shared" si="29"/>
        <v>15</v>
      </c>
      <c r="N73" s="15" t="s">
        <v>76</v>
      </c>
      <c r="O73" s="17">
        <v>329</v>
      </c>
      <c r="P73" s="18" t="s">
        <v>106</v>
      </c>
      <c r="Q73" s="17">
        <v>660</v>
      </c>
      <c r="R73" s="18" t="s">
        <v>107</v>
      </c>
      <c r="S73" s="19">
        <f t="shared" si="38"/>
        <v>989</v>
      </c>
      <c r="T73" s="15" t="s">
        <v>76</v>
      </c>
      <c r="U73" s="17">
        <v>799</v>
      </c>
      <c r="V73" s="18" t="s">
        <v>108</v>
      </c>
      <c r="W73" s="17">
        <v>214</v>
      </c>
      <c r="X73" s="18" t="s">
        <v>107</v>
      </c>
      <c r="Y73" s="19">
        <f t="shared" si="30"/>
        <v>585</v>
      </c>
      <c r="Z73" s="15" t="s">
        <v>76</v>
      </c>
      <c r="AA73" s="17">
        <v>93</v>
      </c>
      <c r="AB73" s="18" t="s">
        <v>109</v>
      </c>
      <c r="AC73" s="17">
        <v>6</v>
      </c>
      <c r="AD73" s="18" t="s">
        <v>107</v>
      </c>
      <c r="AE73" s="19">
        <f t="shared" si="39"/>
        <v>558</v>
      </c>
      <c r="AF73" s="15" t="s">
        <v>76</v>
      </c>
      <c r="AG73" s="17">
        <v>14</v>
      </c>
      <c r="AH73" s="18" t="s">
        <v>109</v>
      </c>
      <c r="AI73" s="17">
        <v>62</v>
      </c>
      <c r="AJ73" s="18" t="s">
        <v>107</v>
      </c>
      <c r="AK73" s="19">
        <f t="shared" si="41"/>
        <v>868</v>
      </c>
      <c r="AL73" s="15" t="s">
        <v>76</v>
      </c>
      <c r="AM73" s="17">
        <v>777</v>
      </c>
      <c r="AN73" s="18" t="s">
        <v>109</v>
      </c>
      <c r="AO73" s="17">
        <v>41</v>
      </c>
      <c r="AP73" s="18" t="s">
        <v>107</v>
      </c>
      <c r="AQ73" s="19">
        <f t="shared" si="31"/>
        <v>31857</v>
      </c>
      <c r="AR73" s="15" t="s">
        <v>76</v>
      </c>
      <c r="AS73" s="17">
        <v>784</v>
      </c>
      <c r="AT73" s="18" t="s">
        <v>109</v>
      </c>
      <c r="AU73" s="17">
        <v>148</v>
      </c>
      <c r="AV73" s="18" t="s">
        <v>107</v>
      </c>
      <c r="AW73" s="19">
        <f t="shared" si="40"/>
        <v>116032</v>
      </c>
      <c r="AX73" s="15" t="s">
        <v>76</v>
      </c>
      <c r="AY73" s="17">
        <v>836</v>
      </c>
      <c r="AZ73" s="18" t="s">
        <v>110</v>
      </c>
      <c r="BA73" s="17">
        <v>2</v>
      </c>
      <c r="BB73" s="18" t="s">
        <v>107</v>
      </c>
      <c r="BC73" s="19">
        <f t="shared" si="32"/>
        <v>418</v>
      </c>
      <c r="BD73" s="19" t="s">
        <v>111</v>
      </c>
      <c r="BE73" s="19">
        <f t="shared" si="33"/>
        <v>0</v>
      </c>
      <c r="BF73" s="15" t="s">
        <v>76</v>
      </c>
      <c r="BG73" s="17">
        <v>554</v>
      </c>
      <c r="BH73" s="18" t="s">
        <v>110</v>
      </c>
      <c r="BI73" s="17">
        <v>82</v>
      </c>
      <c r="BJ73" s="18" t="s">
        <v>107</v>
      </c>
      <c r="BK73" s="19">
        <f t="shared" si="34"/>
        <v>6</v>
      </c>
      <c r="BL73" s="19" t="s">
        <v>111</v>
      </c>
      <c r="BM73" s="19">
        <f t="shared" si="35"/>
        <v>62</v>
      </c>
      <c r="BN73" s="15" t="s">
        <v>76</v>
      </c>
      <c r="BO73" s="17">
        <v>2758</v>
      </c>
      <c r="BP73" s="18" t="s">
        <v>110</v>
      </c>
      <c r="BQ73" s="17">
        <v>51</v>
      </c>
      <c r="BR73" s="18" t="s">
        <v>107</v>
      </c>
      <c r="BS73" s="19">
        <f t="shared" si="36"/>
        <v>54</v>
      </c>
      <c r="BT73" s="19" t="s">
        <v>111</v>
      </c>
      <c r="BU73" s="19">
        <f t="shared" si="37"/>
        <v>4</v>
      </c>
    </row>
    <row r="74" spans="1:73" s="17" customFormat="1" ht="15" customHeight="1">
      <c r="A74" s="15" t="s">
        <v>77</v>
      </c>
      <c r="B74" s="16">
        <f t="shared" ca="1" si="27"/>
        <v>0.50420152208252755</v>
      </c>
      <c r="C74" s="17">
        <v>93</v>
      </c>
      <c r="D74" s="18" t="s">
        <v>106</v>
      </c>
      <c r="E74" s="17">
        <v>47</v>
      </c>
      <c r="F74" s="18" t="s">
        <v>107</v>
      </c>
      <c r="G74" s="19">
        <f t="shared" si="28"/>
        <v>140</v>
      </c>
      <c r="H74" s="15" t="s">
        <v>77</v>
      </c>
      <c r="I74" s="17">
        <v>82</v>
      </c>
      <c r="J74" s="18" t="s">
        <v>108</v>
      </c>
      <c r="K74" s="17">
        <v>66</v>
      </c>
      <c r="L74" s="18" t="s">
        <v>107</v>
      </c>
      <c r="M74" s="19">
        <f t="shared" si="29"/>
        <v>16</v>
      </c>
      <c r="N74" s="15" t="s">
        <v>77</v>
      </c>
      <c r="O74" s="17">
        <v>520</v>
      </c>
      <c r="P74" s="18" t="s">
        <v>106</v>
      </c>
      <c r="Q74" s="17">
        <v>342</v>
      </c>
      <c r="R74" s="18" t="s">
        <v>107</v>
      </c>
      <c r="S74" s="19">
        <f t="shared" si="38"/>
        <v>862</v>
      </c>
      <c r="T74" s="15" t="s">
        <v>77</v>
      </c>
      <c r="U74" s="17">
        <v>899</v>
      </c>
      <c r="V74" s="18" t="s">
        <v>108</v>
      </c>
      <c r="W74" s="17">
        <v>642</v>
      </c>
      <c r="X74" s="18" t="s">
        <v>107</v>
      </c>
      <c r="Y74" s="19">
        <f t="shared" si="30"/>
        <v>257</v>
      </c>
      <c r="Z74" s="15" t="s">
        <v>77</v>
      </c>
      <c r="AA74" s="17">
        <v>23</v>
      </c>
      <c r="AB74" s="18" t="s">
        <v>109</v>
      </c>
      <c r="AC74" s="17">
        <v>5</v>
      </c>
      <c r="AD74" s="18" t="s">
        <v>107</v>
      </c>
      <c r="AE74" s="19">
        <f t="shared" si="39"/>
        <v>115</v>
      </c>
      <c r="AF74" s="15" t="s">
        <v>77</v>
      </c>
      <c r="AG74" s="17">
        <v>44</v>
      </c>
      <c r="AH74" s="18" t="s">
        <v>109</v>
      </c>
      <c r="AI74" s="17">
        <v>67</v>
      </c>
      <c r="AJ74" s="18" t="s">
        <v>107</v>
      </c>
      <c r="AK74" s="19">
        <f t="shared" si="41"/>
        <v>2948</v>
      </c>
      <c r="AL74" s="15" t="s">
        <v>77</v>
      </c>
      <c r="AM74" s="17">
        <v>399</v>
      </c>
      <c r="AN74" s="18" t="s">
        <v>109</v>
      </c>
      <c r="AO74" s="17">
        <v>34</v>
      </c>
      <c r="AP74" s="18" t="s">
        <v>107</v>
      </c>
      <c r="AQ74" s="19">
        <f t="shared" si="31"/>
        <v>13566</v>
      </c>
      <c r="AR74" s="15" t="s">
        <v>77</v>
      </c>
      <c r="AS74" s="17">
        <v>385</v>
      </c>
      <c r="AT74" s="18" t="s">
        <v>109</v>
      </c>
      <c r="AU74" s="17">
        <v>635</v>
      </c>
      <c r="AV74" s="18" t="s">
        <v>107</v>
      </c>
      <c r="AW74" s="19">
        <f t="shared" si="40"/>
        <v>244475</v>
      </c>
      <c r="AX74" s="15" t="s">
        <v>77</v>
      </c>
      <c r="AY74" s="17">
        <v>488</v>
      </c>
      <c r="AZ74" s="18" t="s">
        <v>110</v>
      </c>
      <c r="BA74" s="17">
        <v>8</v>
      </c>
      <c r="BB74" s="18" t="s">
        <v>107</v>
      </c>
      <c r="BC74" s="19">
        <f t="shared" si="32"/>
        <v>61</v>
      </c>
      <c r="BD74" s="19" t="s">
        <v>111</v>
      </c>
      <c r="BE74" s="19">
        <f t="shared" si="33"/>
        <v>0</v>
      </c>
      <c r="BF74" s="15" t="s">
        <v>77</v>
      </c>
      <c r="BG74" s="17">
        <v>107</v>
      </c>
      <c r="BH74" s="18" t="s">
        <v>110</v>
      </c>
      <c r="BI74" s="17">
        <v>44</v>
      </c>
      <c r="BJ74" s="18" t="s">
        <v>107</v>
      </c>
      <c r="BK74" s="19">
        <f t="shared" si="34"/>
        <v>2</v>
      </c>
      <c r="BL74" s="19" t="s">
        <v>111</v>
      </c>
      <c r="BM74" s="19">
        <f t="shared" si="35"/>
        <v>19</v>
      </c>
      <c r="BN74" s="15" t="s">
        <v>77</v>
      </c>
      <c r="BO74" s="17">
        <v>5472</v>
      </c>
      <c r="BP74" s="18" t="s">
        <v>110</v>
      </c>
      <c r="BQ74" s="17">
        <v>49</v>
      </c>
      <c r="BR74" s="18" t="s">
        <v>107</v>
      </c>
      <c r="BS74" s="19">
        <f t="shared" si="36"/>
        <v>111</v>
      </c>
      <c r="BT74" s="19" t="s">
        <v>111</v>
      </c>
      <c r="BU74" s="19">
        <f t="shared" si="37"/>
        <v>33</v>
      </c>
    </row>
    <row r="75" spans="1:73" s="17" customFormat="1" ht="15" customHeight="1">
      <c r="A75" s="15" t="s">
        <v>78</v>
      </c>
      <c r="B75" s="16">
        <f t="shared" ca="1" si="27"/>
        <v>0.1204555410170256</v>
      </c>
      <c r="C75" s="17">
        <v>90</v>
      </c>
      <c r="D75" s="18" t="s">
        <v>106</v>
      </c>
      <c r="E75" s="17">
        <v>56</v>
      </c>
      <c r="F75" s="18" t="s">
        <v>107</v>
      </c>
      <c r="G75" s="19">
        <f t="shared" si="28"/>
        <v>146</v>
      </c>
      <c r="H75" s="15" t="s">
        <v>78</v>
      </c>
      <c r="I75" s="17">
        <v>80</v>
      </c>
      <c r="J75" s="18" t="s">
        <v>108</v>
      </c>
      <c r="K75" s="17">
        <v>40</v>
      </c>
      <c r="L75" s="18" t="s">
        <v>107</v>
      </c>
      <c r="M75" s="19">
        <f t="shared" si="29"/>
        <v>40</v>
      </c>
      <c r="N75" s="15" t="s">
        <v>78</v>
      </c>
      <c r="O75" s="17">
        <v>352</v>
      </c>
      <c r="P75" s="18" t="s">
        <v>106</v>
      </c>
      <c r="Q75" s="17">
        <v>562</v>
      </c>
      <c r="R75" s="18" t="s">
        <v>107</v>
      </c>
      <c r="S75" s="19">
        <f t="shared" si="38"/>
        <v>914</v>
      </c>
      <c r="T75" s="15" t="s">
        <v>78</v>
      </c>
      <c r="U75" s="17">
        <v>494</v>
      </c>
      <c r="V75" s="18" t="s">
        <v>108</v>
      </c>
      <c r="W75" s="17">
        <v>467</v>
      </c>
      <c r="X75" s="18" t="s">
        <v>107</v>
      </c>
      <c r="Y75" s="19">
        <f t="shared" si="30"/>
        <v>27</v>
      </c>
      <c r="Z75" s="15" t="s">
        <v>78</v>
      </c>
      <c r="AA75" s="17">
        <v>13</v>
      </c>
      <c r="AB75" s="18" t="s">
        <v>109</v>
      </c>
      <c r="AC75" s="17">
        <v>3</v>
      </c>
      <c r="AD75" s="18" t="s">
        <v>107</v>
      </c>
      <c r="AE75" s="19">
        <f t="shared" si="39"/>
        <v>39</v>
      </c>
      <c r="AF75" s="15" t="s">
        <v>78</v>
      </c>
      <c r="AG75" s="17">
        <v>18</v>
      </c>
      <c r="AH75" s="18" t="s">
        <v>109</v>
      </c>
      <c r="AI75" s="17">
        <v>65</v>
      </c>
      <c r="AJ75" s="18" t="s">
        <v>107</v>
      </c>
      <c r="AK75" s="19">
        <f t="shared" si="41"/>
        <v>1170</v>
      </c>
      <c r="AL75" s="15" t="s">
        <v>78</v>
      </c>
      <c r="AM75" s="17">
        <v>493</v>
      </c>
      <c r="AN75" s="18" t="s">
        <v>109</v>
      </c>
      <c r="AO75" s="17">
        <v>37</v>
      </c>
      <c r="AP75" s="18" t="s">
        <v>107</v>
      </c>
      <c r="AQ75" s="19">
        <f t="shared" si="31"/>
        <v>18241</v>
      </c>
      <c r="AR75" s="15" t="s">
        <v>78</v>
      </c>
      <c r="AS75" s="17">
        <v>679</v>
      </c>
      <c r="AT75" s="18" t="s">
        <v>109</v>
      </c>
      <c r="AU75" s="17">
        <v>476</v>
      </c>
      <c r="AV75" s="18" t="s">
        <v>107</v>
      </c>
      <c r="AW75" s="19">
        <f t="shared" si="40"/>
        <v>323204</v>
      </c>
      <c r="AX75" s="15" t="s">
        <v>78</v>
      </c>
      <c r="AY75" s="17">
        <v>652</v>
      </c>
      <c r="AZ75" s="18" t="s">
        <v>110</v>
      </c>
      <c r="BA75" s="17">
        <v>6</v>
      </c>
      <c r="BB75" s="18" t="s">
        <v>107</v>
      </c>
      <c r="BC75" s="19">
        <f t="shared" si="32"/>
        <v>108</v>
      </c>
      <c r="BD75" s="19" t="s">
        <v>111</v>
      </c>
      <c r="BE75" s="19">
        <f t="shared" si="33"/>
        <v>4</v>
      </c>
      <c r="BF75" s="15" t="s">
        <v>78</v>
      </c>
      <c r="BG75" s="17">
        <v>265</v>
      </c>
      <c r="BH75" s="18" t="s">
        <v>110</v>
      </c>
      <c r="BI75" s="17">
        <v>66</v>
      </c>
      <c r="BJ75" s="18" t="s">
        <v>107</v>
      </c>
      <c r="BK75" s="19">
        <f t="shared" si="34"/>
        <v>4</v>
      </c>
      <c r="BL75" s="19" t="s">
        <v>111</v>
      </c>
      <c r="BM75" s="19">
        <f t="shared" si="35"/>
        <v>1</v>
      </c>
      <c r="BN75" s="15" t="s">
        <v>78</v>
      </c>
      <c r="BO75" s="17">
        <v>6263</v>
      </c>
      <c r="BP75" s="18" t="s">
        <v>110</v>
      </c>
      <c r="BQ75" s="17">
        <v>70</v>
      </c>
      <c r="BR75" s="18" t="s">
        <v>107</v>
      </c>
      <c r="BS75" s="19">
        <f t="shared" si="36"/>
        <v>89</v>
      </c>
      <c r="BT75" s="19" t="s">
        <v>111</v>
      </c>
      <c r="BU75" s="19">
        <f t="shared" si="37"/>
        <v>33</v>
      </c>
    </row>
    <row r="76" spans="1:73" s="17" customFormat="1" ht="15" customHeight="1">
      <c r="A76" s="15" t="s">
        <v>80</v>
      </c>
      <c r="B76" s="16">
        <f t="shared" ca="1" si="27"/>
        <v>0.62137219925762599</v>
      </c>
      <c r="C76" s="17">
        <v>42</v>
      </c>
      <c r="D76" s="18" t="s">
        <v>106</v>
      </c>
      <c r="E76" s="17">
        <v>12</v>
      </c>
      <c r="F76" s="18" t="s">
        <v>107</v>
      </c>
      <c r="G76" s="19">
        <f t="shared" si="28"/>
        <v>54</v>
      </c>
      <c r="H76" s="15" t="s">
        <v>80</v>
      </c>
      <c r="I76" s="17">
        <v>85</v>
      </c>
      <c r="J76" s="18" t="s">
        <v>108</v>
      </c>
      <c r="K76" s="17">
        <v>55</v>
      </c>
      <c r="L76" s="18" t="s">
        <v>107</v>
      </c>
      <c r="M76" s="19">
        <f t="shared" si="29"/>
        <v>30</v>
      </c>
      <c r="N76" s="15" t="s">
        <v>80</v>
      </c>
      <c r="O76" s="17">
        <v>418</v>
      </c>
      <c r="P76" s="18" t="s">
        <v>106</v>
      </c>
      <c r="Q76" s="17">
        <v>291</v>
      </c>
      <c r="R76" s="18" t="s">
        <v>107</v>
      </c>
      <c r="S76" s="19">
        <f t="shared" si="38"/>
        <v>709</v>
      </c>
      <c r="T76" s="15" t="s">
        <v>80</v>
      </c>
      <c r="U76" s="17">
        <v>744</v>
      </c>
      <c r="V76" s="18" t="s">
        <v>108</v>
      </c>
      <c r="W76" s="17">
        <v>268</v>
      </c>
      <c r="X76" s="18" t="s">
        <v>107</v>
      </c>
      <c r="Y76" s="19">
        <f t="shared" si="30"/>
        <v>476</v>
      </c>
      <c r="Z76" s="15" t="s">
        <v>80</v>
      </c>
      <c r="AA76" s="17">
        <v>50</v>
      </c>
      <c r="AB76" s="18" t="s">
        <v>109</v>
      </c>
      <c r="AC76" s="17">
        <v>6</v>
      </c>
      <c r="AD76" s="18" t="s">
        <v>107</v>
      </c>
      <c r="AE76" s="19">
        <f t="shared" si="39"/>
        <v>300</v>
      </c>
      <c r="AF76" s="15" t="s">
        <v>80</v>
      </c>
      <c r="AG76" s="17">
        <v>69</v>
      </c>
      <c r="AH76" s="18" t="s">
        <v>109</v>
      </c>
      <c r="AI76" s="17">
        <v>15</v>
      </c>
      <c r="AJ76" s="18" t="s">
        <v>107</v>
      </c>
      <c r="AK76" s="19">
        <f t="shared" si="41"/>
        <v>1035</v>
      </c>
      <c r="AL76" s="15" t="s">
        <v>80</v>
      </c>
      <c r="AM76" s="17">
        <v>956</v>
      </c>
      <c r="AN76" s="18" t="s">
        <v>109</v>
      </c>
      <c r="AO76" s="17">
        <v>42</v>
      </c>
      <c r="AP76" s="18" t="s">
        <v>107</v>
      </c>
      <c r="AQ76" s="19">
        <f t="shared" si="31"/>
        <v>40152</v>
      </c>
      <c r="AR76" s="15" t="s">
        <v>80</v>
      </c>
      <c r="AS76" s="17">
        <v>543</v>
      </c>
      <c r="AT76" s="18" t="s">
        <v>109</v>
      </c>
      <c r="AU76" s="17">
        <v>284</v>
      </c>
      <c r="AV76" s="18" t="s">
        <v>107</v>
      </c>
      <c r="AW76" s="19">
        <f t="shared" si="40"/>
        <v>154212</v>
      </c>
      <c r="AX76" s="15" t="s">
        <v>80</v>
      </c>
      <c r="AY76" s="17">
        <v>237</v>
      </c>
      <c r="AZ76" s="18" t="s">
        <v>110</v>
      </c>
      <c r="BA76" s="17">
        <v>5</v>
      </c>
      <c r="BB76" s="18" t="s">
        <v>107</v>
      </c>
      <c r="BC76" s="19">
        <f t="shared" si="32"/>
        <v>47</v>
      </c>
      <c r="BD76" s="19" t="s">
        <v>111</v>
      </c>
      <c r="BE76" s="19">
        <f t="shared" si="33"/>
        <v>2</v>
      </c>
      <c r="BF76" s="15" t="s">
        <v>80</v>
      </c>
      <c r="BG76" s="17">
        <v>161</v>
      </c>
      <c r="BH76" s="18" t="s">
        <v>110</v>
      </c>
      <c r="BI76" s="17">
        <v>68</v>
      </c>
      <c r="BJ76" s="18" t="s">
        <v>107</v>
      </c>
      <c r="BK76" s="19">
        <f t="shared" si="34"/>
        <v>2</v>
      </c>
      <c r="BL76" s="19" t="s">
        <v>111</v>
      </c>
      <c r="BM76" s="19">
        <f t="shared" si="35"/>
        <v>25</v>
      </c>
      <c r="BN76" s="15" t="s">
        <v>80</v>
      </c>
      <c r="BO76" s="17">
        <v>7023</v>
      </c>
      <c r="BP76" s="18" t="s">
        <v>110</v>
      </c>
      <c r="BQ76" s="17">
        <v>75</v>
      </c>
      <c r="BR76" s="18" t="s">
        <v>107</v>
      </c>
      <c r="BS76" s="19">
        <f t="shared" si="36"/>
        <v>93</v>
      </c>
      <c r="BT76" s="19" t="s">
        <v>111</v>
      </c>
      <c r="BU76" s="19">
        <f t="shared" si="37"/>
        <v>48</v>
      </c>
    </row>
    <row r="77" spans="1:73" s="17" customFormat="1" ht="15" customHeight="1">
      <c r="A77" s="15" t="s">
        <v>81</v>
      </c>
      <c r="B77" s="16">
        <f t="shared" ca="1" si="27"/>
        <v>0.95195908357199643</v>
      </c>
      <c r="C77" s="17">
        <v>33</v>
      </c>
      <c r="D77" s="18" t="s">
        <v>106</v>
      </c>
      <c r="E77" s="17">
        <v>56</v>
      </c>
      <c r="F77" s="18" t="s">
        <v>107</v>
      </c>
      <c r="G77" s="19">
        <f t="shared" si="28"/>
        <v>89</v>
      </c>
      <c r="H77" s="15" t="s">
        <v>81</v>
      </c>
      <c r="I77" s="17">
        <v>70</v>
      </c>
      <c r="J77" s="18" t="s">
        <v>108</v>
      </c>
      <c r="K77" s="17">
        <v>33</v>
      </c>
      <c r="L77" s="18" t="s">
        <v>107</v>
      </c>
      <c r="M77" s="19">
        <f t="shared" si="29"/>
        <v>37</v>
      </c>
      <c r="N77" s="15" t="s">
        <v>81</v>
      </c>
      <c r="O77" s="17">
        <v>537</v>
      </c>
      <c r="P77" s="18" t="s">
        <v>106</v>
      </c>
      <c r="Q77" s="17">
        <v>314</v>
      </c>
      <c r="R77" s="18" t="s">
        <v>107</v>
      </c>
      <c r="S77" s="19">
        <f t="shared" si="38"/>
        <v>851</v>
      </c>
      <c r="T77" s="15" t="s">
        <v>81</v>
      </c>
      <c r="U77" s="17">
        <v>521</v>
      </c>
      <c r="V77" s="18" t="s">
        <v>108</v>
      </c>
      <c r="W77" s="17">
        <v>430</v>
      </c>
      <c r="X77" s="18" t="s">
        <v>107</v>
      </c>
      <c r="Y77" s="19">
        <f t="shared" si="30"/>
        <v>91</v>
      </c>
      <c r="Z77" s="15" t="s">
        <v>81</v>
      </c>
      <c r="AA77" s="17">
        <v>90</v>
      </c>
      <c r="AB77" s="18" t="s">
        <v>109</v>
      </c>
      <c r="AC77" s="17">
        <v>6</v>
      </c>
      <c r="AD77" s="18" t="s">
        <v>107</v>
      </c>
      <c r="AE77" s="19">
        <f t="shared" si="39"/>
        <v>540</v>
      </c>
      <c r="AF77" s="15" t="s">
        <v>81</v>
      </c>
      <c r="AG77" s="17">
        <v>81</v>
      </c>
      <c r="AH77" s="18" t="s">
        <v>109</v>
      </c>
      <c r="AI77" s="17">
        <v>13</v>
      </c>
      <c r="AJ77" s="18" t="s">
        <v>107</v>
      </c>
      <c r="AK77" s="19">
        <f t="shared" si="41"/>
        <v>1053</v>
      </c>
      <c r="AL77" s="15" t="s">
        <v>81</v>
      </c>
      <c r="AM77" s="17">
        <v>784</v>
      </c>
      <c r="AN77" s="18" t="s">
        <v>109</v>
      </c>
      <c r="AO77" s="17">
        <v>34</v>
      </c>
      <c r="AP77" s="18" t="s">
        <v>107</v>
      </c>
      <c r="AQ77" s="19">
        <f t="shared" si="31"/>
        <v>26656</v>
      </c>
      <c r="AR77" s="15" t="s">
        <v>81</v>
      </c>
      <c r="AS77" s="17">
        <v>851</v>
      </c>
      <c r="AT77" s="18" t="s">
        <v>109</v>
      </c>
      <c r="AU77" s="17">
        <v>796</v>
      </c>
      <c r="AV77" s="18" t="s">
        <v>107</v>
      </c>
      <c r="AW77" s="19">
        <f t="shared" si="40"/>
        <v>677396</v>
      </c>
      <c r="AX77" s="15" t="s">
        <v>81</v>
      </c>
      <c r="AY77" s="17">
        <v>188</v>
      </c>
      <c r="AZ77" s="18" t="s">
        <v>110</v>
      </c>
      <c r="BA77" s="17">
        <v>7</v>
      </c>
      <c r="BB77" s="18" t="s">
        <v>107</v>
      </c>
      <c r="BC77" s="19">
        <f t="shared" si="32"/>
        <v>26</v>
      </c>
      <c r="BD77" s="19" t="s">
        <v>111</v>
      </c>
      <c r="BE77" s="19">
        <f t="shared" si="33"/>
        <v>6</v>
      </c>
      <c r="BF77" s="15" t="s">
        <v>81</v>
      </c>
      <c r="BG77" s="17">
        <v>899</v>
      </c>
      <c r="BH77" s="18" t="s">
        <v>110</v>
      </c>
      <c r="BI77" s="17">
        <v>42</v>
      </c>
      <c r="BJ77" s="18" t="s">
        <v>107</v>
      </c>
      <c r="BK77" s="19">
        <f t="shared" si="34"/>
        <v>21</v>
      </c>
      <c r="BL77" s="19" t="s">
        <v>111</v>
      </c>
      <c r="BM77" s="19">
        <f t="shared" si="35"/>
        <v>17</v>
      </c>
      <c r="BN77" s="15" t="s">
        <v>81</v>
      </c>
      <c r="BO77" s="17">
        <v>6563</v>
      </c>
      <c r="BP77" s="18" t="s">
        <v>110</v>
      </c>
      <c r="BQ77" s="17">
        <v>68</v>
      </c>
      <c r="BR77" s="18" t="s">
        <v>107</v>
      </c>
      <c r="BS77" s="19">
        <f t="shared" si="36"/>
        <v>96</v>
      </c>
      <c r="BT77" s="19" t="s">
        <v>111</v>
      </c>
      <c r="BU77" s="19">
        <f t="shared" si="37"/>
        <v>35</v>
      </c>
    </row>
    <row r="78" spans="1:73" s="17" customFormat="1" ht="15" customHeight="1">
      <c r="A78" s="15" t="s">
        <v>82</v>
      </c>
      <c r="B78" s="16">
        <f t="shared" ca="1" si="27"/>
        <v>6.5617723023239316E-2</v>
      </c>
      <c r="C78" s="17">
        <v>88</v>
      </c>
      <c r="D78" s="18" t="s">
        <v>106</v>
      </c>
      <c r="E78" s="17">
        <v>28</v>
      </c>
      <c r="F78" s="18" t="s">
        <v>107</v>
      </c>
      <c r="G78" s="19">
        <f t="shared" si="28"/>
        <v>116</v>
      </c>
      <c r="H78" s="15" t="s">
        <v>82</v>
      </c>
      <c r="I78" s="17">
        <v>87</v>
      </c>
      <c r="J78" s="18" t="s">
        <v>108</v>
      </c>
      <c r="K78" s="17">
        <v>16</v>
      </c>
      <c r="L78" s="18" t="s">
        <v>107</v>
      </c>
      <c r="M78" s="19">
        <f t="shared" si="29"/>
        <v>71</v>
      </c>
      <c r="N78" s="15" t="s">
        <v>82</v>
      </c>
      <c r="O78" s="17">
        <v>353</v>
      </c>
      <c r="P78" s="18" t="s">
        <v>106</v>
      </c>
      <c r="Q78" s="17">
        <v>684</v>
      </c>
      <c r="R78" s="18" t="s">
        <v>107</v>
      </c>
      <c r="S78" s="19">
        <f t="shared" si="38"/>
        <v>1037</v>
      </c>
      <c r="T78" s="15" t="s">
        <v>82</v>
      </c>
      <c r="U78" s="17">
        <v>508</v>
      </c>
      <c r="V78" s="18" t="s">
        <v>108</v>
      </c>
      <c r="W78" s="17">
        <v>129</v>
      </c>
      <c r="X78" s="18" t="s">
        <v>107</v>
      </c>
      <c r="Y78" s="19">
        <f t="shared" si="30"/>
        <v>379</v>
      </c>
      <c r="Z78" s="15" t="s">
        <v>82</v>
      </c>
      <c r="AA78" s="17">
        <v>82</v>
      </c>
      <c r="AB78" s="18" t="s">
        <v>109</v>
      </c>
      <c r="AC78" s="17">
        <v>6</v>
      </c>
      <c r="AD78" s="18" t="s">
        <v>107</v>
      </c>
      <c r="AE78" s="19">
        <f t="shared" si="39"/>
        <v>492</v>
      </c>
      <c r="AF78" s="15" t="s">
        <v>82</v>
      </c>
      <c r="AG78" s="17">
        <v>50</v>
      </c>
      <c r="AH78" s="18" t="s">
        <v>109</v>
      </c>
      <c r="AI78" s="17">
        <v>22</v>
      </c>
      <c r="AJ78" s="18" t="s">
        <v>107</v>
      </c>
      <c r="AK78" s="19">
        <f t="shared" si="41"/>
        <v>1100</v>
      </c>
      <c r="AL78" s="15" t="s">
        <v>82</v>
      </c>
      <c r="AM78" s="17">
        <v>865</v>
      </c>
      <c r="AN78" s="18" t="s">
        <v>109</v>
      </c>
      <c r="AO78" s="17">
        <v>13</v>
      </c>
      <c r="AP78" s="18" t="s">
        <v>107</v>
      </c>
      <c r="AQ78" s="19">
        <f t="shared" si="31"/>
        <v>11245</v>
      </c>
      <c r="AR78" s="15" t="s">
        <v>82</v>
      </c>
      <c r="AS78" s="17">
        <v>521</v>
      </c>
      <c r="AT78" s="18" t="s">
        <v>109</v>
      </c>
      <c r="AU78" s="17">
        <v>108</v>
      </c>
      <c r="AV78" s="18" t="s">
        <v>107</v>
      </c>
      <c r="AW78" s="19">
        <f t="shared" si="40"/>
        <v>56268</v>
      </c>
      <c r="AX78" s="15" t="s">
        <v>82</v>
      </c>
      <c r="AY78" s="17">
        <v>659</v>
      </c>
      <c r="AZ78" s="18" t="s">
        <v>110</v>
      </c>
      <c r="BA78" s="17">
        <v>6</v>
      </c>
      <c r="BB78" s="18" t="s">
        <v>107</v>
      </c>
      <c r="BC78" s="19">
        <f t="shared" si="32"/>
        <v>109</v>
      </c>
      <c r="BD78" s="19" t="s">
        <v>111</v>
      </c>
      <c r="BE78" s="19">
        <f t="shared" si="33"/>
        <v>5</v>
      </c>
      <c r="BF78" s="15" t="s">
        <v>82</v>
      </c>
      <c r="BG78" s="17">
        <v>369</v>
      </c>
      <c r="BH78" s="18" t="s">
        <v>110</v>
      </c>
      <c r="BI78" s="17">
        <v>30</v>
      </c>
      <c r="BJ78" s="18" t="s">
        <v>107</v>
      </c>
      <c r="BK78" s="19">
        <f t="shared" si="34"/>
        <v>12</v>
      </c>
      <c r="BL78" s="19" t="s">
        <v>111</v>
      </c>
      <c r="BM78" s="19">
        <f t="shared" si="35"/>
        <v>9</v>
      </c>
      <c r="BN78" s="15" t="s">
        <v>82</v>
      </c>
      <c r="BO78" s="17">
        <v>6070</v>
      </c>
      <c r="BP78" s="18" t="s">
        <v>110</v>
      </c>
      <c r="BQ78" s="17">
        <v>34</v>
      </c>
      <c r="BR78" s="18" t="s">
        <v>107</v>
      </c>
      <c r="BS78" s="19">
        <f t="shared" si="36"/>
        <v>178</v>
      </c>
      <c r="BT78" s="19" t="s">
        <v>111</v>
      </c>
      <c r="BU78" s="19">
        <f t="shared" si="37"/>
        <v>18</v>
      </c>
    </row>
    <row r="79" spans="1:73" s="17" customFormat="1" ht="15" customHeight="1">
      <c r="A79" s="15" t="s">
        <v>83</v>
      </c>
      <c r="B79" s="16">
        <f t="shared" ca="1" si="27"/>
        <v>0.49005472236886316</v>
      </c>
      <c r="C79" s="17">
        <v>82</v>
      </c>
      <c r="D79" s="18" t="s">
        <v>106</v>
      </c>
      <c r="E79" s="17">
        <v>59</v>
      </c>
      <c r="F79" s="18" t="s">
        <v>107</v>
      </c>
      <c r="G79" s="19">
        <f t="shared" si="28"/>
        <v>141</v>
      </c>
      <c r="H79" s="15" t="s">
        <v>83</v>
      </c>
      <c r="I79" s="17">
        <v>65</v>
      </c>
      <c r="J79" s="18" t="s">
        <v>108</v>
      </c>
      <c r="K79" s="17">
        <v>27</v>
      </c>
      <c r="L79" s="18" t="s">
        <v>107</v>
      </c>
      <c r="M79" s="19">
        <f t="shared" si="29"/>
        <v>38</v>
      </c>
      <c r="N79" s="15" t="s">
        <v>83</v>
      </c>
      <c r="O79" s="17">
        <v>696</v>
      </c>
      <c r="P79" s="18" t="s">
        <v>106</v>
      </c>
      <c r="Q79" s="17">
        <v>582</v>
      </c>
      <c r="R79" s="18" t="s">
        <v>107</v>
      </c>
      <c r="S79" s="19">
        <f t="shared" si="38"/>
        <v>1278</v>
      </c>
      <c r="T79" s="15" t="s">
        <v>83</v>
      </c>
      <c r="U79" s="17">
        <v>716</v>
      </c>
      <c r="V79" s="18" t="s">
        <v>108</v>
      </c>
      <c r="W79" s="17">
        <v>425</v>
      </c>
      <c r="X79" s="18" t="s">
        <v>107</v>
      </c>
      <c r="Y79" s="19">
        <f t="shared" si="30"/>
        <v>291</v>
      </c>
      <c r="Z79" s="15" t="s">
        <v>83</v>
      </c>
      <c r="AA79" s="17">
        <v>73</v>
      </c>
      <c r="AB79" s="18" t="s">
        <v>109</v>
      </c>
      <c r="AC79" s="17">
        <v>3</v>
      </c>
      <c r="AD79" s="18" t="s">
        <v>107</v>
      </c>
      <c r="AE79" s="19">
        <f t="shared" si="39"/>
        <v>219</v>
      </c>
      <c r="AF79" s="15" t="s">
        <v>83</v>
      </c>
      <c r="AG79" s="17">
        <v>64</v>
      </c>
      <c r="AH79" s="18" t="s">
        <v>109</v>
      </c>
      <c r="AI79" s="17">
        <v>41</v>
      </c>
      <c r="AJ79" s="18" t="s">
        <v>107</v>
      </c>
      <c r="AK79" s="19">
        <f t="shared" si="41"/>
        <v>2624</v>
      </c>
      <c r="AL79" s="15" t="s">
        <v>83</v>
      </c>
      <c r="AM79" s="17">
        <v>254</v>
      </c>
      <c r="AN79" s="18" t="s">
        <v>109</v>
      </c>
      <c r="AO79" s="17">
        <v>99</v>
      </c>
      <c r="AP79" s="18" t="s">
        <v>107</v>
      </c>
      <c r="AQ79" s="19">
        <f t="shared" si="31"/>
        <v>25146</v>
      </c>
      <c r="AR79" s="15" t="s">
        <v>83</v>
      </c>
      <c r="AS79" s="17">
        <v>274</v>
      </c>
      <c r="AT79" s="18" t="s">
        <v>109</v>
      </c>
      <c r="AU79" s="17">
        <v>872</v>
      </c>
      <c r="AV79" s="18" t="s">
        <v>107</v>
      </c>
      <c r="AW79" s="19">
        <f t="shared" si="40"/>
        <v>238928</v>
      </c>
      <c r="AX79" s="15" t="s">
        <v>83</v>
      </c>
      <c r="AY79" s="17">
        <v>702</v>
      </c>
      <c r="AZ79" s="18" t="s">
        <v>110</v>
      </c>
      <c r="BA79" s="17">
        <v>3</v>
      </c>
      <c r="BB79" s="18" t="s">
        <v>107</v>
      </c>
      <c r="BC79" s="19">
        <f t="shared" si="32"/>
        <v>234</v>
      </c>
      <c r="BD79" s="19" t="s">
        <v>111</v>
      </c>
      <c r="BE79" s="19">
        <f t="shared" si="33"/>
        <v>0</v>
      </c>
      <c r="BF79" s="15" t="s">
        <v>83</v>
      </c>
      <c r="BG79" s="17">
        <v>314</v>
      </c>
      <c r="BH79" s="18" t="s">
        <v>110</v>
      </c>
      <c r="BI79" s="17">
        <v>97</v>
      </c>
      <c r="BJ79" s="18" t="s">
        <v>107</v>
      </c>
      <c r="BK79" s="19">
        <f t="shared" si="34"/>
        <v>3</v>
      </c>
      <c r="BL79" s="19" t="s">
        <v>111</v>
      </c>
      <c r="BM79" s="19">
        <f t="shared" si="35"/>
        <v>23</v>
      </c>
      <c r="BN79" s="15" t="s">
        <v>83</v>
      </c>
      <c r="BO79" s="17">
        <v>6724</v>
      </c>
      <c r="BP79" s="18" t="s">
        <v>110</v>
      </c>
      <c r="BQ79" s="17">
        <v>78</v>
      </c>
      <c r="BR79" s="18" t="s">
        <v>107</v>
      </c>
      <c r="BS79" s="19">
        <f t="shared" si="36"/>
        <v>86</v>
      </c>
      <c r="BT79" s="19" t="s">
        <v>111</v>
      </c>
      <c r="BU79" s="19">
        <f t="shared" si="37"/>
        <v>16</v>
      </c>
    </row>
    <row r="80" spans="1:73" s="17" customFormat="1" ht="15" customHeight="1">
      <c r="A80" s="15" t="s">
        <v>84</v>
      </c>
      <c r="B80" s="16">
        <f t="shared" ca="1" si="27"/>
        <v>0.5017297292369467</v>
      </c>
      <c r="C80" s="17">
        <v>77</v>
      </c>
      <c r="D80" s="18" t="s">
        <v>106</v>
      </c>
      <c r="E80" s="17">
        <v>56</v>
      </c>
      <c r="F80" s="18" t="s">
        <v>107</v>
      </c>
      <c r="G80" s="19">
        <f t="shared" si="28"/>
        <v>133</v>
      </c>
      <c r="H80" s="15" t="s">
        <v>84</v>
      </c>
      <c r="I80" s="17">
        <v>88</v>
      </c>
      <c r="J80" s="18" t="s">
        <v>108</v>
      </c>
      <c r="K80" s="17">
        <v>48</v>
      </c>
      <c r="L80" s="18" t="s">
        <v>107</v>
      </c>
      <c r="M80" s="19">
        <f t="shared" si="29"/>
        <v>40</v>
      </c>
      <c r="N80" s="15" t="s">
        <v>84</v>
      </c>
      <c r="O80" s="17">
        <v>560</v>
      </c>
      <c r="P80" s="18" t="s">
        <v>106</v>
      </c>
      <c r="Q80" s="17">
        <v>500</v>
      </c>
      <c r="R80" s="18" t="s">
        <v>107</v>
      </c>
      <c r="S80" s="19">
        <f t="shared" si="38"/>
        <v>1060</v>
      </c>
      <c r="T80" s="15" t="s">
        <v>84</v>
      </c>
      <c r="U80" s="17">
        <v>480</v>
      </c>
      <c r="V80" s="18" t="s">
        <v>108</v>
      </c>
      <c r="W80" s="17">
        <v>314</v>
      </c>
      <c r="X80" s="18" t="s">
        <v>107</v>
      </c>
      <c r="Y80" s="19">
        <f t="shared" si="30"/>
        <v>166</v>
      </c>
      <c r="Z80" s="15" t="s">
        <v>84</v>
      </c>
      <c r="AA80" s="17">
        <v>76</v>
      </c>
      <c r="AB80" s="18" t="s">
        <v>109</v>
      </c>
      <c r="AC80" s="17">
        <v>8</v>
      </c>
      <c r="AD80" s="18" t="s">
        <v>107</v>
      </c>
      <c r="AE80" s="19">
        <f t="shared" si="39"/>
        <v>608</v>
      </c>
      <c r="AF80" s="15" t="s">
        <v>84</v>
      </c>
      <c r="AG80" s="17">
        <v>26</v>
      </c>
      <c r="AH80" s="18" t="s">
        <v>109</v>
      </c>
      <c r="AI80" s="17">
        <v>83</v>
      </c>
      <c r="AJ80" s="18" t="s">
        <v>107</v>
      </c>
      <c r="AK80" s="19">
        <f t="shared" si="41"/>
        <v>2158</v>
      </c>
      <c r="AL80" s="15" t="s">
        <v>84</v>
      </c>
      <c r="AM80" s="17">
        <v>924</v>
      </c>
      <c r="AN80" s="18" t="s">
        <v>109</v>
      </c>
      <c r="AO80" s="17">
        <v>15</v>
      </c>
      <c r="AP80" s="18" t="s">
        <v>107</v>
      </c>
      <c r="AQ80" s="19">
        <f t="shared" si="31"/>
        <v>13860</v>
      </c>
      <c r="AR80" s="15" t="s">
        <v>84</v>
      </c>
      <c r="AS80" s="17">
        <v>436</v>
      </c>
      <c r="AT80" s="18" t="s">
        <v>109</v>
      </c>
      <c r="AU80" s="17">
        <v>940</v>
      </c>
      <c r="AV80" s="18" t="s">
        <v>107</v>
      </c>
      <c r="AW80" s="19">
        <f t="shared" si="40"/>
        <v>409840</v>
      </c>
      <c r="AX80" s="15" t="s">
        <v>84</v>
      </c>
      <c r="AY80" s="17">
        <v>783</v>
      </c>
      <c r="AZ80" s="18" t="s">
        <v>110</v>
      </c>
      <c r="BA80" s="17">
        <v>2</v>
      </c>
      <c r="BB80" s="18" t="s">
        <v>107</v>
      </c>
      <c r="BC80" s="19">
        <f t="shared" si="32"/>
        <v>391</v>
      </c>
      <c r="BD80" s="19" t="s">
        <v>111</v>
      </c>
      <c r="BE80" s="19">
        <f t="shared" si="33"/>
        <v>1</v>
      </c>
      <c r="BF80" s="15" t="s">
        <v>84</v>
      </c>
      <c r="BG80" s="17">
        <v>688</v>
      </c>
      <c r="BH80" s="18" t="s">
        <v>110</v>
      </c>
      <c r="BI80" s="17">
        <v>83</v>
      </c>
      <c r="BJ80" s="18" t="s">
        <v>107</v>
      </c>
      <c r="BK80" s="19">
        <f t="shared" si="34"/>
        <v>8</v>
      </c>
      <c r="BL80" s="19" t="s">
        <v>111</v>
      </c>
      <c r="BM80" s="19">
        <f t="shared" si="35"/>
        <v>24</v>
      </c>
      <c r="BN80" s="15" t="s">
        <v>84</v>
      </c>
      <c r="BO80" s="17">
        <v>3176</v>
      </c>
      <c r="BP80" s="18" t="s">
        <v>110</v>
      </c>
      <c r="BQ80" s="17">
        <v>92</v>
      </c>
      <c r="BR80" s="18" t="s">
        <v>107</v>
      </c>
      <c r="BS80" s="19">
        <f t="shared" si="36"/>
        <v>34</v>
      </c>
      <c r="BT80" s="19" t="s">
        <v>111</v>
      </c>
      <c r="BU80" s="19">
        <f t="shared" si="37"/>
        <v>48</v>
      </c>
    </row>
    <row r="81" spans="1:73" s="17" customFormat="1" ht="15" customHeight="1">
      <c r="A81" s="15" t="s">
        <v>85</v>
      </c>
      <c r="B81" s="16">
        <f t="shared" ca="1" si="27"/>
        <v>0.74241557553433246</v>
      </c>
      <c r="C81" s="17">
        <v>98</v>
      </c>
      <c r="D81" s="18" t="s">
        <v>106</v>
      </c>
      <c r="E81" s="17">
        <v>79</v>
      </c>
      <c r="F81" s="18" t="s">
        <v>107</v>
      </c>
      <c r="G81" s="19">
        <f t="shared" si="28"/>
        <v>177</v>
      </c>
      <c r="H81" s="15" t="s">
        <v>85</v>
      </c>
      <c r="I81" s="17">
        <v>95</v>
      </c>
      <c r="J81" s="18" t="s">
        <v>108</v>
      </c>
      <c r="K81" s="17">
        <v>20</v>
      </c>
      <c r="L81" s="18" t="s">
        <v>107</v>
      </c>
      <c r="M81" s="19">
        <f t="shared" si="29"/>
        <v>75</v>
      </c>
      <c r="N81" s="15" t="s">
        <v>85</v>
      </c>
      <c r="O81" s="17">
        <v>161</v>
      </c>
      <c r="P81" s="18" t="s">
        <v>106</v>
      </c>
      <c r="Q81" s="17">
        <v>379</v>
      </c>
      <c r="R81" s="18" t="s">
        <v>107</v>
      </c>
      <c r="S81" s="19">
        <f t="shared" si="38"/>
        <v>540</v>
      </c>
      <c r="T81" s="15" t="s">
        <v>85</v>
      </c>
      <c r="U81" s="17">
        <v>579</v>
      </c>
      <c r="V81" s="18" t="s">
        <v>108</v>
      </c>
      <c r="W81" s="17">
        <v>314</v>
      </c>
      <c r="X81" s="18" t="s">
        <v>107</v>
      </c>
      <c r="Y81" s="19">
        <f t="shared" si="30"/>
        <v>265</v>
      </c>
      <c r="Z81" s="15" t="s">
        <v>85</v>
      </c>
      <c r="AA81" s="17">
        <v>21</v>
      </c>
      <c r="AB81" s="18" t="s">
        <v>109</v>
      </c>
      <c r="AC81" s="17">
        <v>7</v>
      </c>
      <c r="AD81" s="18" t="s">
        <v>107</v>
      </c>
      <c r="AE81" s="19">
        <f t="shared" si="39"/>
        <v>147</v>
      </c>
      <c r="AF81" s="15" t="s">
        <v>85</v>
      </c>
      <c r="AG81" s="17">
        <v>61</v>
      </c>
      <c r="AH81" s="18" t="s">
        <v>109</v>
      </c>
      <c r="AI81" s="17">
        <v>63</v>
      </c>
      <c r="AJ81" s="18" t="s">
        <v>107</v>
      </c>
      <c r="AK81" s="19">
        <f t="shared" si="41"/>
        <v>3843</v>
      </c>
      <c r="AL81" s="15" t="s">
        <v>85</v>
      </c>
      <c r="AM81" s="17">
        <v>645</v>
      </c>
      <c r="AN81" s="18" t="s">
        <v>109</v>
      </c>
      <c r="AO81" s="17">
        <v>35</v>
      </c>
      <c r="AP81" s="18" t="s">
        <v>107</v>
      </c>
      <c r="AQ81" s="19">
        <f t="shared" si="31"/>
        <v>22575</v>
      </c>
      <c r="AR81" s="15" t="s">
        <v>85</v>
      </c>
      <c r="AS81" s="17">
        <v>771</v>
      </c>
      <c r="AT81" s="18" t="s">
        <v>109</v>
      </c>
      <c r="AU81" s="17">
        <v>364</v>
      </c>
      <c r="AV81" s="18" t="s">
        <v>107</v>
      </c>
      <c r="AW81" s="19">
        <f t="shared" si="40"/>
        <v>280644</v>
      </c>
      <c r="AX81" s="15" t="s">
        <v>85</v>
      </c>
      <c r="AY81" s="17">
        <v>223</v>
      </c>
      <c r="AZ81" s="18" t="s">
        <v>110</v>
      </c>
      <c r="BA81" s="17">
        <v>4</v>
      </c>
      <c r="BB81" s="18" t="s">
        <v>107</v>
      </c>
      <c r="BC81" s="19">
        <f t="shared" si="32"/>
        <v>55</v>
      </c>
      <c r="BD81" s="19" t="s">
        <v>111</v>
      </c>
      <c r="BE81" s="19">
        <f t="shared" si="33"/>
        <v>3</v>
      </c>
      <c r="BF81" s="15" t="s">
        <v>85</v>
      </c>
      <c r="BG81" s="17">
        <v>173</v>
      </c>
      <c r="BH81" s="18" t="s">
        <v>110</v>
      </c>
      <c r="BI81" s="17">
        <v>92</v>
      </c>
      <c r="BJ81" s="18" t="s">
        <v>107</v>
      </c>
      <c r="BK81" s="19">
        <f t="shared" si="34"/>
        <v>1</v>
      </c>
      <c r="BL81" s="19" t="s">
        <v>111</v>
      </c>
      <c r="BM81" s="19">
        <f t="shared" si="35"/>
        <v>81</v>
      </c>
      <c r="BN81" s="15" t="s">
        <v>85</v>
      </c>
      <c r="BO81" s="17">
        <v>2101</v>
      </c>
      <c r="BP81" s="18" t="s">
        <v>110</v>
      </c>
      <c r="BQ81" s="17">
        <v>32</v>
      </c>
      <c r="BR81" s="18" t="s">
        <v>107</v>
      </c>
      <c r="BS81" s="19">
        <f t="shared" si="36"/>
        <v>65</v>
      </c>
      <c r="BT81" s="19" t="s">
        <v>111</v>
      </c>
      <c r="BU81" s="19">
        <f t="shared" si="37"/>
        <v>21</v>
      </c>
    </row>
    <row r="82" spans="1:73" s="17" customFormat="1" ht="15" customHeight="1">
      <c r="A82" s="15" t="s">
        <v>86</v>
      </c>
      <c r="B82" s="16">
        <f t="shared" ca="1" si="27"/>
        <v>0.37955049046419753</v>
      </c>
      <c r="C82" s="17">
        <v>80</v>
      </c>
      <c r="D82" s="18" t="s">
        <v>106</v>
      </c>
      <c r="E82" s="17">
        <v>14</v>
      </c>
      <c r="F82" s="18" t="s">
        <v>107</v>
      </c>
      <c r="G82" s="19">
        <f t="shared" si="28"/>
        <v>94</v>
      </c>
      <c r="H82" s="15" t="s">
        <v>86</v>
      </c>
      <c r="I82" s="17">
        <v>98</v>
      </c>
      <c r="J82" s="18" t="s">
        <v>108</v>
      </c>
      <c r="K82" s="17">
        <v>48</v>
      </c>
      <c r="L82" s="18" t="s">
        <v>107</v>
      </c>
      <c r="M82" s="19">
        <f t="shared" si="29"/>
        <v>50</v>
      </c>
      <c r="N82" s="15" t="s">
        <v>86</v>
      </c>
      <c r="O82" s="17">
        <v>718</v>
      </c>
      <c r="P82" s="18" t="s">
        <v>106</v>
      </c>
      <c r="Q82" s="17">
        <v>484</v>
      </c>
      <c r="R82" s="18" t="s">
        <v>107</v>
      </c>
      <c r="S82" s="19">
        <f t="shared" si="38"/>
        <v>1202</v>
      </c>
      <c r="T82" s="15" t="s">
        <v>86</v>
      </c>
      <c r="U82" s="17">
        <v>740</v>
      </c>
      <c r="V82" s="18" t="s">
        <v>108</v>
      </c>
      <c r="W82" s="17">
        <v>409</v>
      </c>
      <c r="X82" s="18" t="s">
        <v>107</v>
      </c>
      <c r="Y82" s="19">
        <f t="shared" si="30"/>
        <v>331</v>
      </c>
      <c r="Z82" s="15" t="s">
        <v>86</v>
      </c>
      <c r="AA82" s="17">
        <v>22</v>
      </c>
      <c r="AB82" s="18" t="s">
        <v>109</v>
      </c>
      <c r="AC82" s="17">
        <v>7</v>
      </c>
      <c r="AD82" s="18" t="s">
        <v>107</v>
      </c>
      <c r="AE82" s="19">
        <f t="shared" si="39"/>
        <v>154</v>
      </c>
      <c r="AF82" s="15" t="s">
        <v>86</v>
      </c>
      <c r="AG82" s="17">
        <v>23</v>
      </c>
      <c r="AH82" s="18" t="s">
        <v>109</v>
      </c>
      <c r="AI82" s="17">
        <v>41</v>
      </c>
      <c r="AJ82" s="18" t="s">
        <v>107</v>
      </c>
      <c r="AK82" s="19">
        <f t="shared" si="41"/>
        <v>943</v>
      </c>
      <c r="AL82" s="15" t="s">
        <v>86</v>
      </c>
      <c r="AM82" s="17">
        <v>770</v>
      </c>
      <c r="AN82" s="18" t="s">
        <v>109</v>
      </c>
      <c r="AO82" s="17">
        <v>99</v>
      </c>
      <c r="AP82" s="18" t="s">
        <v>107</v>
      </c>
      <c r="AQ82" s="19">
        <f t="shared" si="31"/>
        <v>76230</v>
      </c>
      <c r="AR82" s="15" t="s">
        <v>86</v>
      </c>
      <c r="AS82" s="17">
        <v>898</v>
      </c>
      <c r="AT82" s="18" t="s">
        <v>109</v>
      </c>
      <c r="AU82" s="17">
        <v>665</v>
      </c>
      <c r="AV82" s="18" t="s">
        <v>107</v>
      </c>
      <c r="AW82" s="19">
        <f t="shared" si="40"/>
        <v>597170</v>
      </c>
      <c r="AX82" s="15" t="s">
        <v>86</v>
      </c>
      <c r="AY82" s="17">
        <v>763</v>
      </c>
      <c r="AZ82" s="18" t="s">
        <v>110</v>
      </c>
      <c r="BA82" s="17">
        <v>6</v>
      </c>
      <c r="BB82" s="18" t="s">
        <v>107</v>
      </c>
      <c r="BC82" s="19">
        <f t="shared" si="32"/>
        <v>127</v>
      </c>
      <c r="BD82" s="19" t="s">
        <v>111</v>
      </c>
      <c r="BE82" s="19">
        <f t="shared" si="33"/>
        <v>1</v>
      </c>
      <c r="BF82" s="15" t="s">
        <v>86</v>
      </c>
      <c r="BG82" s="17">
        <v>600</v>
      </c>
      <c r="BH82" s="18" t="s">
        <v>110</v>
      </c>
      <c r="BI82" s="17">
        <v>34</v>
      </c>
      <c r="BJ82" s="18" t="s">
        <v>107</v>
      </c>
      <c r="BK82" s="19">
        <f t="shared" si="34"/>
        <v>17</v>
      </c>
      <c r="BL82" s="19" t="s">
        <v>111</v>
      </c>
      <c r="BM82" s="19">
        <f t="shared" si="35"/>
        <v>22</v>
      </c>
      <c r="BN82" s="15" t="s">
        <v>86</v>
      </c>
      <c r="BO82" s="17">
        <v>2202</v>
      </c>
      <c r="BP82" s="18" t="s">
        <v>110</v>
      </c>
      <c r="BQ82" s="17">
        <v>63</v>
      </c>
      <c r="BR82" s="18" t="s">
        <v>107</v>
      </c>
      <c r="BS82" s="19">
        <f t="shared" si="36"/>
        <v>34</v>
      </c>
      <c r="BT82" s="19" t="s">
        <v>111</v>
      </c>
      <c r="BU82" s="19">
        <f t="shared" si="37"/>
        <v>60</v>
      </c>
    </row>
    <row r="83" spans="1:73" s="17" customFormat="1" ht="15" customHeight="1">
      <c r="A83" s="15" t="s">
        <v>87</v>
      </c>
      <c r="B83" s="16">
        <f t="shared" ca="1" si="27"/>
        <v>0.23549822382715124</v>
      </c>
      <c r="C83" s="17">
        <v>90</v>
      </c>
      <c r="D83" s="18" t="s">
        <v>106</v>
      </c>
      <c r="E83" s="17">
        <v>22</v>
      </c>
      <c r="F83" s="18" t="s">
        <v>107</v>
      </c>
      <c r="G83" s="19">
        <f t="shared" si="28"/>
        <v>112</v>
      </c>
      <c r="H83" s="15" t="s">
        <v>87</v>
      </c>
      <c r="I83" s="17">
        <v>80</v>
      </c>
      <c r="J83" s="18" t="s">
        <v>108</v>
      </c>
      <c r="K83" s="17">
        <v>34</v>
      </c>
      <c r="L83" s="18" t="s">
        <v>107</v>
      </c>
      <c r="M83" s="19">
        <f t="shared" si="29"/>
        <v>46</v>
      </c>
      <c r="N83" s="15" t="s">
        <v>87</v>
      </c>
      <c r="O83" s="17">
        <v>282</v>
      </c>
      <c r="P83" s="18" t="s">
        <v>106</v>
      </c>
      <c r="Q83" s="17">
        <v>555</v>
      </c>
      <c r="R83" s="18" t="s">
        <v>107</v>
      </c>
      <c r="S83" s="19">
        <f t="shared" si="38"/>
        <v>837</v>
      </c>
      <c r="T83" s="15" t="s">
        <v>87</v>
      </c>
      <c r="U83" s="17">
        <v>889</v>
      </c>
      <c r="V83" s="18" t="s">
        <v>108</v>
      </c>
      <c r="W83" s="17">
        <v>301</v>
      </c>
      <c r="X83" s="18" t="s">
        <v>107</v>
      </c>
      <c r="Y83" s="19">
        <f t="shared" si="30"/>
        <v>588</v>
      </c>
      <c r="Z83" s="15" t="s">
        <v>87</v>
      </c>
      <c r="AA83" s="17">
        <v>55</v>
      </c>
      <c r="AB83" s="18" t="s">
        <v>109</v>
      </c>
      <c r="AC83" s="17">
        <v>7</v>
      </c>
      <c r="AD83" s="18" t="s">
        <v>107</v>
      </c>
      <c r="AE83" s="19">
        <f t="shared" si="39"/>
        <v>385</v>
      </c>
      <c r="AF83" s="15" t="s">
        <v>87</v>
      </c>
      <c r="AG83" s="17">
        <v>77</v>
      </c>
      <c r="AH83" s="18" t="s">
        <v>109</v>
      </c>
      <c r="AI83" s="17">
        <v>60</v>
      </c>
      <c r="AJ83" s="18" t="s">
        <v>107</v>
      </c>
      <c r="AK83" s="19">
        <f t="shared" si="41"/>
        <v>4620</v>
      </c>
      <c r="AL83" s="15" t="s">
        <v>87</v>
      </c>
      <c r="AM83" s="17">
        <v>596</v>
      </c>
      <c r="AN83" s="18" t="s">
        <v>109</v>
      </c>
      <c r="AO83" s="17">
        <v>71</v>
      </c>
      <c r="AP83" s="18" t="s">
        <v>107</v>
      </c>
      <c r="AQ83" s="19">
        <f t="shared" si="31"/>
        <v>42316</v>
      </c>
      <c r="AR83" s="15" t="s">
        <v>87</v>
      </c>
      <c r="AS83" s="17">
        <v>608</v>
      </c>
      <c r="AT83" s="18" t="s">
        <v>109</v>
      </c>
      <c r="AU83" s="17">
        <v>564</v>
      </c>
      <c r="AV83" s="18" t="s">
        <v>107</v>
      </c>
      <c r="AW83" s="19">
        <f t="shared" si="40"/>
        <v>342912</v>
      </c>
      <c r="AX83" s="15" t="s">
        <v>87</v>
      </c>
      <c r="AY83" s="17">
        <v>873</v>
      </c>
      <c r="AZ83" s="18" t="s">
        <v>110</v>
      </c>
      <c r="BA83" s="17">
        <v>4</v>
      </c>
      <c r="BB83" s="18" t="s">
        <v>107</v>
      </c>
      <c r="BC83" s="19">
        <f t="shared" si="32"/>
        <v>218</v>
      </c>
      <c r="BD83" s="19" t="s">
        <v>111</v>
      </c>
      <c r="BE83" s="19">
        <f t="shared" si="33"/>
        <v>1</v>
      </c>
      <c r="BF83" s="15" t="s">
        <v>87</v>
      </c>
      <c r="BG83" s="17">
        <v>299</v>
      </c>
      <c r="BH83" s="18" t="s">
        <v>110</v>
      </c>
      <c r="BI83" s="17">
        <v>25</v>
      </c>
      <c r="BJ83" s="18" t="s">
        <v>107</v>
      </c>
      <c r="BK83" s="19">
        <f t="shared" si="34"/>
        <v>11</v>
      </c>
      <c r="BL83" s="19" t="s">
        <v>111</v>
      </c>
      <c r="BM83" s="19">
        <f t="shared" si="35"/>
        <v>24</v>
      </c>
      <c r="BN83" s="15" t="s">
        <v>87</v>
      </c>
      <c r="BO83" s="17">
        <v>4598</v>
      </c>
      <c r="BP83" s="18" t="s">
        <v>110</v>
      </c>
      <c r="BQ83" s="17">
        <v>55</v>
      </c>
      <c r="BR83" s="18" t="s">
        <v>107</v>
      </c>
      <c r="BS83" s="19">
        <f t="shared" si="36"/>
        <v>83</v>
      </c>
      <c r="BT83" s="19" t="s">
        <v>111</v>
      </c>
      <c r="BU83" s="19">
        <f t="shared" si="37"/>
        <v>33</v>
      </c>
    </row>
    <row r="84" spans="1:73" s="17" customFormat="1" ht="15" customHeight="1">
      <c r="A84" s="15" t="s">
        <v>88</v>
      </c>
      <c r="B84" s="16">
        <f t="shared" ca="1" si="27"/>
        <v>0.37736619839977514</v>
      </c>
      <c r="C84" s="17">
        <v>75</v>
      </c>
      <c r="D84" s="18" t="s">
        <v>106</v>
      </c>
      <c r="E84" s="17">
        <v>26</v>
      </c>
      <c r="F84" s="18" t="s">
        <v>107</v>
      </c>
      <c r="G84" s="19">
        <f t="shared" si="28"/>
        <v>101</v>
      </c>
      <c r="H84" s="15" t="s">
        <v>88</v>
      </c>
      <c r="I84" s="17">
        <v>90</v>
      </c>
      <c r="J84" s="18" t="s">
        <v>108</v>
      </c>
      <c r="K84" s="17">
        <v>15</v>
      </c>
      <c r="L84" s="18" t="s">
        <v>107</v>
      </c>
      <c r="M84" s="19">
        <f t="shared" si="29"/>
        <v>75</v>
      </c>
      <c r="N84" s="15" t="s">
        <v>88</v>
      </c>
      <c r="O84" s="17">
        <v>679</v>
      </c>
      <c r="P84" s="18" t="s">
        <v>106</v>
      </c>
      <c r="Q84" s="17">
        <v>180</v>
      </c>
      <c r="R84" s="18" t="s">
        <v>107</v>
      </c>
      <c r="S84" s="19">
        <f t="shared" si="38"/>
        <v>859</v>
      </c>
      <c r="T84" s="15" t="s">
        <v>88</v>
      </c>
      <c r="U84" s="17">
        <v>866</v>
      </c>
      <c r="V84" s="18" t="s">
        <v>108</v>
      </c>
      <c r="W84" s="17">
        <v>330</v>
      </c>
      <c r="X84" s="18" t="s">
        <v>107</v>
      </c>
      <c r="Y84" s="19">
        <f t="shared" si="30"/>
        <v>536</v>
      </c>
      <c r="Z84" s="15" t="s">
        <v>88</v>
      </c>
      <c r="AA84" s="17">
        <v>23</v>
      </c>
      <c r="AB84" s="18" t="s">
        <v>109</v>
      </c>
      <c r="AC84" s="17">
        <v>6</v>
      </c>
      <c r="AD84" s="18" t="s">
        <v>107</v>
      </c>
      <c r="AE84" s="19">
        <f t="shared" si="39"/>
        <v>138</v>
      </c>
      <c r="AF84" s="15" t="s">
        <v>88</v>
      </c>
      <c r="AG84" s="17">
        <v>13</v>
      </c>
      <c r="AH84" s="18" t="s">
        <v>109</v>
      </c>
      <c r="AI84" s="17">
        <v>66</v>
      </c>
      <c r="AJ84" s="18" t="s">
        <v>107</v>
      </c>
      <c r="AK84" s="19">
        <f t="shared" si="41"/>
        <v>858</v>
      </c>
      <c r="AL84" s="15" t="s">
        <v>88</v>
      </c>
      <c r="AM84" s="17">
        <v>807</v>
      </c>
      <c r="AN84" s="18" t="s">
        <v>109</v>
      </c>
      <c r="AO84" s="17">
        <v>76</v>
      </c>
      <c r="AP84" s="18" t="s">
        <v>107</v>
      </c>
      <c r="AQ84" s="19">
        <f t="shared" si="31"/>
        <v>61332</v>
      </c>
      <c r="AR84" s="15" t="s">
        <v>88</v>
      </c>
      <c r="AS84" s="17">
        <v>226</v>
      </c>
      <c r="AT84" s="18" t="s">
        <v>109</v>
      </c>
      <c r="AU84" s="17">
        <v>658</v>
      </c>
      <c r="AV84" s="18" t="s">
        <v>107</v>
      </c>
      <c r="AW84" s="19">
        <f t="shared" si="40"/>
        <v>148708</v>
      </c>
      <c r="AX84" s="15" t="s">
        <v>88</v>
      </c>
      <c r="AY84" s="17">
        <v>272</v>
      </c>
      <c r="AZ84" s="18" t="s">
        <v>110</v>
      </c>
      <c r="BA84" s="17">
        <v>5</v>
      </c>
      <c r="BB84" s="18" t="s">
        <v>107</v>
      </c>
      <c r="BC84" s="19">
        <f t="shared" si="32"/>
        <v>54</v>
      </c>
      <c r="BD84" s="19" t="s">
        <v>111</v>
      </c>
      <c r="BE84" s="19">
        <f t="shared" si="33"/>
        <v>2</v>
      </c>
      <c r="BF84" s="15" t="s">
        <v>88</v>
      </c>
      <c r="BG84" s="17">
        <v>698</v>
      </c>
      <c r="BH84" s="18" t="s">
        <v>110</v>
      </c>
      <c r="BI84" s="17">
        <v>12</v>
      </c>
      <c r="BJ84" s="18" t="s">
        <v>107</v>
      </c>
      <c r="BK84" s="19">
        <f t="shared" si="34"/>
        <v>58</v>
      </c>
      <c r="BL84" s="19" t="s">
        <v>111</v>
      </c>
      <c r="BM84" s="19">
        <f t="shared" si="35"/>
        <v>2</v>
      </c>
      <c r="BN84" s="15" t="s">
        <v>88</v>
      </c>
      <c r="BO84" s="17">
        <v>9317</v>
      </c>
      <c r="BP84" s="18" t="s">
        <v>110</v>
      </c>
      <c r="BQ84" s="17">
        <v>52</v>
      </c>
      <c r="BR84" s="18" t="s">
        <v>107</v>
      </c>
      <c r="BS84" s="19">
        <f t="shared" si="36"/>
        <v>179</v>
      </c>
      <c r="BT84" s="19" t="s">
        <v>111</v>
      </c>
      <c r="BU84" s="19">
        <f t="shared" si="37"/>
        <v>9</v>
      </c>
    </row>
    <row r="85" spans="1:73" s="17" customFormat="1" ht="15" customHeight="1">
      <c r="A85" s="15" t="s">
        <v>89</v>
      </c>
      <c r="B85" s="16">
        <f t="shared" ca="1" si="27"/>
        <v>0.61439069576931526</v>
      </c>
      <c r="C85" s="17">
        <v>49</v>
      </c>
      <c r="D85" s="18" t="s">
        <v>106</v>
      </c>
      <c r="E85" s="17">
        <v>36</v>
      </c>
      <c r="F85" s="18" t="s">
        <v>107</v>
      </c>
      <c r="G85" s="19">
        <f t="shared" si="28"/>
        <v>85</v>
      </c>
      <c r="H85" s="15" t="s">
        <v>89</v>
      </c>
      <c r="I85" s="17">
        <v>75</v>
      </c>
      <c r="J85" s="18" t="s">
        <v>108</v>
      </c>
      <c r="K85" s="17">
        <v>53</v>
      </c>
      <c r="L85" s="18" t="s">
        <v>107</v>
      </c>
      <c r="M85" s="19">
        <f t="shared" si="29"/>
        <v>22</v>
      </c>
      <c r="N85" s="15" t="s">
        <v>89</v>
      </c>
      <c r="O85" s="17">
        <v>652</v>
      </c>
      <c r="P85" s="18" t="s">
        <v>106</v>
      </c>
      <c r="Q85" s="17">
        <v>700</v>
      </c>
      <c r="R85" s="18" t="s">
        <v>107</v>
      </c>
      <c r="S85" s="19">
        <f t="shared" si="38"/>
        <v>1352</v>
      </c>
      <c r="T85" s="15" t="s">
        <v>89</v>
      </c>
      <c r="U85" s="17">
        <v>531</v>
      </c>
      <c r="V85" s="18" t="s">
        <v>108</v>
      </c>
      <c r="W85" s="17">
        <v>236</v>
      </c>
      <c r="X85" s="18" t="s">
        <v>107</v>
      </c>
      <c r="Y85" s="19">
        <f t="shared" si="30"/>
        <v>295</v>
      </c>
      <c r="Z85" s="15" t="s">
        <v>89</v>
      </c>
      <c r="AA85" s="17">
        <v>83</v>
      </c>
      <c r="AB85" s="18" t="s">
        <v>109</v>
      </c>
      <c r="AC85" s="17">
        <v>6</v>
      </c>
      <c r="AD85" s="18" t="s">
        <v>107</v>
      </c>
      <c r="AE85" s="19">
        <f t="shared" si="39"/>
        <v>498</v>
      </c>
      <c r="AF85" s="15" t="s">
        <v>89</v>
      </c>
      <c r="AG85" s="17">
        <v>87</v>
      </c>
      <c r="AH85" s="18" t="s">
        <v>109</v>
      </c>
      <c r="AI85" s="17">
        <v>23</v>
      </c>
      <c r="AJ85" s="18" t="s">
        <v>107</v>
      </c>
      <c r="AK85" s="19">
        <f t="shared" si="41"/>
        <v>2001</v>
      </c>
      <c r="AL85" s="15" t="s">
        <v>89</v>
      </c>
      <c r="AM85" s="17">
        <v>547</v>
      </c>
      <c r="AN85" s="18" t="s">
        <v>109</v>
      </c>
      <c r="AO85" s="17">
        <v>26</v>
      </c>
      <c r="AP85" s="18" t="s">
        <v>107</v>
      </c>
      <c r="AQ85" s="19">
        <f t="shared" si="31"/>
        <v>14222</v>
      </c>
      <c r="AR85" s="15" t="s">
        <v>89</v>
      </c>
      <c r="AS85" s="17">
        <v>817</v>
      </c>
      <c r="AT85" s="18" t="s">
        <v>109</v>
      </c>
      <c r="AU85" s="17">
        <v>700</v>
      </c>
      <c r="AV85" s="18" t="s">
        <v>107</v>
      </c>
      <c r="AW85" s="19">
        <f t="shared" si="40"/>
        <v>571900</v>
      </c>
      <c r="AX85" s="15" t="s">
        <v>89</v>
      </c>
      <c r="AY85" s="17">
        <v>682</v>
      </c>
      <c r="AZ85" s="18" t="s">
        <v>110</v>
      </c>
      <c r="BA85" s="17">
        <v>4</v>
      </c>
      <c r="BB85" s="18" t="s">
        <v>107</v>
      </c>
      <c r="BC85" s="19">
        <f t="shared" si="32"/>
        <v>170</v>
      </c>
      <c r="BD85" s="19" t="s">
        <v>111</v>
      </c>
      <c r="BE85" s="19">
        <f t="shared" si="33"/>
        <v>2</v>
      </c>
      <c r="BF85" s="15" t="s">
        <v>89</v>
      </c>
      <c r="BG85" s="17">
        <v>576</v>
      </c>
      <c r="BH85" s="18" t="s">
        <v>110</v>
      </c>
      <c r="BI85" s="17">
        <v>39</v>
      </c>
      <c r="BJ85" s="18" t="s">
        <v>107</v>
      </c>
      <c r="BK85" s="19">
        <f t="shared" si="34"/>
        <v>14</v>
      </c>
      <c r="BL85" s="19" t="s">
        <v>111</v>
      </c>
      <c r="BM85" s="19">
        <f t="shared" si="35"/>
        <v>30</v>
      </c>
      <c r="BN85" s="15" t="s">
        <v>89</v>
      </c>
      <c r="BO85" s="17">
        <v>2528</v>
      </c>
      <c r="BP85" s="18" t="s">
        <v>110</v>
      </c>
      <c r="BQ85" s="17">
        <v>72</v>
      </c>
      <c r="BR85" s="18" t="s">
        <v>107</v>
      </c>
      <c r="BS85" s="19">
        <f t="shared" si="36"/>
        <v>35</v>
      </c>
      <c r="BT85" s="19" t="s">
        <v>111</v>
      </c>
      <c r="BU85" s="19">
        <f t="shared" si="37"/>
        <v>8</v>
      </c>
    </row>
    <row r="86" spans="1:73" s="17" customFormat="1" ht="15" customHeight="1">
      <c r="A86" s="15" t="s">
        <v>90</v>
      </c>
      <c r="B86" s="16">
        <f t="shared" ca="1" si="27"/>
        <v>0.856502030577726</v>
      </c>
      <c r="C86" s="17">
        <v>87</v>
      </c>
      <c r="D86" s="18" t="s">
        <v>106</v>
      </c>
      <c r="E86" s="17">
        <v>10</v>
      </c>
      <c r="F86" s="18" t="s">
        <v>107</v>
      </c>
      <c r="G86" s="19">
        <f t="shared" si="28"/>
        <v>97</v>
      </c>
      <c r="H86" s="15" t="s">
        <v>90</v>
      </c>
      <c r="I86" s="17">
        <v>49</v>
      </c>
      <c r="J86" s="18" t="s">
        <v>108</v>
      </c>
      <c r="K86" s="17">
        <v>19</v>
      </c>
      <c r="L86" s="18" t="s">
        <v>107</v>
      </c>
      <c r="M86" s="19">
        <f t="shared" si="29"/>
        <v>30</v>
      </c>
      <c r="N86" s="15" t="s">
        <v>90</v>
      </c>
      <c r="O86" s="17">
        <v>225</v>
      </c>
      <c r="P86" s="18" t="s">
        <v>106</v>
      </c>
      <c r="Q86" s="17">
        <v>260</v>
      </c>
      <c r="R86" s="18" t="s">
        <v>107</v>
      </c>
      <c r="S86" s="19">
        <f t="shared" si="38"/>
        <v>485</v>
      </c>
      <c r="T86" s="15" t="s">
        <v>90</v>
      </c>
      <c r="U86" s="17">
        <v>649</v>
      </c>
      <c r="V86" s="18" t="s">
        <v>108</v>
      </c>
      <c r="W86" s="17">
        <v>453</v>
      </c>
      <c r="X86" s="18" t="s">
        <v>107</v>
      </c>
      <c r="Y86" s="19">
        <f t="shared" si="30"/>
        <v>196</v>
      </c>
      <c r="Z86" s="15" t="s">
        <v>90</v>
      </c>
      <c r="AA86" s="17">
        <v>52</v>
      </c>
      <c r="AB86" s="18" t="s">
        <v>109</v>
      </c>
      <c r="AC86" s="17">
        <v>9</v>
      </c>
      <c r="AD86" s="18" t="s">
        <v>107</v>
      </c>
      <c r="AE86" s="19">
        <f t="shared" si="39"/>
        <v>468</v>
      </c>
      <c r="AF86" s="15" t="s">
        <v>90</v>
      </c>
      <c r="AG86" s="17">
        <v>54</v>
      </c>
      <c r="AH86" s="18" t="s">
        <v>109</v>
      </c>
      <c r="AI86" s="17">
        <v>36</v>
      </c>
      <c r="AJ86" s="18" t="s">
        <v>107</v>
      </c>
      <c r="AK86" s="19">
        <f t="shared" si="41"/>
        <v>1944</v>
      </c>
      <c r="AL86" s="15" t="s">
        <v>90</v>
      </c>
      <c r="AM86" s="17">
        <v>274</v>
      </c>
      <c r="AN86" s="18" t="s">
        <v>109</v>
      </c>
      <c r="AO86" s="17">
        <v>64</v>
      </c>
      <c r="AP86" s="18" t="s">
        <v>107</v>
      </c>
      <c r="AQ86" s="19">
        <f t="shared" si="31"/>
        <v>17536</v>
      </c>
      <c r="AR86" s="15" t="s">
        <v>90</v>
      </c>
      <c r="AS86" s="17">
        <v>522</v>
      </c>
      <c r="AT86" s="18" t="s">
        <v>109</v>
      </c>
      <c r="AU86" s="17">
        <v>604</v>
      </c>
      <c r="AV86" s="18" t="s">
        <v>107</v>
      </c>
      <c r="AW86" s="19">
        <f t="shared" si="40"/>
        <v>315288</v>
      </c>
      <c r="AX86" s="15" t="s">
        <v>90</v>
      </c>
      <c r="AY86" s="17">
        <v>557</v>
      </c>
      <c r="AZ86" s="18" t="s">
        <v>110</v>
      </c>
      <c r="BA86" s="17">
        <v>6</v>
      </c>
      <c r="BB86" s="18" t="s">
        <v>107</v>
      </c>
      <c r="BC86" s="19">
        <f t="shared" si="32"/>
        <v>92</v>
      </c>
      <c r="BD86" s="19" t="s">
        <v>111</v>
      </c>
      <c r="BE86" s="19">
        <f t="shared" si="33"/>
        <v>5</v>
      </c>
      <c r="BF86" s="15" t="s">
        <v>90</v>
      </c>
      <c r="BG86" s="17">
        <v>682</v>
      </c>
      <c r="BH86" s="18" t="s">
        <v>110</v>
      </c>
      <c r="BI86" s="17">
        <v>35</v>
      </c>
      <c r="BJ86" s="18" t="s">
        <v>107</v>
      </c>
      <c r="BK86" s="19">
        <f t="shared" si="34"/>
        <v>19</v>
      </c>
      <c r="BL86" s="19" t="s">
        <v>111</v>
      </c>
      <c r="BM86" s="19">
        <f t="shared" si="35"/>
        <v>17</v>
      </c>
      <c r="BN86" s="15" t="s">
        <v>90</v>
      </c>
      <c r="BO86" s="17">
        <v>5245</v>
      </c>
      <c r="BP86" s="18" t="s">
        <v>110</v>
      </c>
      <c r="BQ86" s="17">
        <v>88</v>
      </c>
      <c r="BR86" s="18" t="s">
        <v>107</v>
      </c>
      <c r="BS86" s="19">
        <f t="shared" si="36"/>
        <v>59</v>
      </c>
      <c r="BT86" s="19" t="s">
        <v>111</v>
      </c>
      <c r="BU86" s="19">
        <f t="shared" si="37"/>
        <v>53</v>
      </c>
    </row>
    <row r="87" spans="1:73" s="17" customFormat="1" ht="15" customHeight="1">
      <c r="A87" s="15" t="s">
        <v>91</v>
      </c>
      <c r="B87" s="16">
        <f t="shared" ca="1" si="27"/>
        <v>0.12745120807730093</v>
      </c>
      <c r="C87" s="17">
        <v>85</v>
      </c>
      <c r="D87" s="18" t="s">
        <v>106</v>
      </c>
      <c r="E87" s="17">
        <v>43</v>
      </c>
      <c r="F87" s="18" t="s">
        <v>107</v>
      </c>
      <c r="G87" s="19">
        <f t="shared" si="28"/>
        <v>128</v>
      </c>
      <c r="H87" s="15" t="s">
        <v>91</v>
      </c>
      <c r="I87" s="17">
        <v>87</v>
      </c>
      <c r="J87" s="18" t="s">
        <v>108</v>
      </c>
      <c r="K87" s="17">
        <v>66</v>
      </c>
      <c r="L87" s="18" t="s">
        <v>107</v>
      </c>
      <c r="M87" s="19">
        <f t="shared" si="29"/>
        <v>21</v>
      </c>
      <c r="N87" s="15" t="s">
        <v>91</v>
      </c>
      <c r="O87" s="17">
        <v>537</v>
      </c>
      <c r="P87" s="18" t="s">
        <v>106</v>
      </c>
      <c r="Q87" s="17">
        <v>214</v>
      </c>
      <c r="R87" s="18" t="s">
        <v>107</v>
      </c>
      <c r="S87" s="19">
        <f t="shared" si="38"/>
        <v>751</v>
      </c>
      <c r="T87" s="15" t="s">
        <v>91</v>
      </c>
      <c r="U87" s="17">
        <v>900</v>
      </c>
      <c r="V87" s="18" t="s">
        <v>108</v>
      </c>
      <c r="W87" s="17">
        <v>520</v>
      </c>
      <c r="X87" s="18" t="s">
        <v>107</v>
      </c>
      <c r="Y87" s="19">
        <f t="shared" si="30"/>
        <v>380</v>
      </c>
      <c r="Z87" s="15" t="s">
        <v>91</v>
      </c>
      <c r="AA87" s="17">
        <v>28</v>
      </c>
      <c r="AB87" s="18" t="s">
        <v>109</v>
      </c>
      <c r="AC87" s="17">
        <v>2</v>
      </c>
      <c r="AD87" s="18" t="s">
        <v>107</v>
      </c>
      <c r="AE87" s="19">
        <f t="shared" si="39"/>
        <v>56</v>
      </c>
      <c r="AF87" s="15" t="s">
        <v>91</v>
      </c>
      <c r="AG87" s="17">
        <v>12</v>
      </c>
      <c r="AH87" s="18" t="s">
        <v>109</v>
      </c>
      <c r="AI87" s="17">
        <v>80</v>
      </c>
      <c r="AJ87" s="18" t="s">
        <v>107</v>
      </c>
      <c r="AK87" s="19">
        <f t="shared" si="41"/>
        <v>960</v>
      </c>
      <c r="AL87" s="15" t="s">
        <v>91</v>
      </c>
      <c r="AM87" s="17">
        <v>694</v>
      </c>
      <c r="AN87" s="18" t="s">
        <v>109</v>
      </c>
      <c r="AO87" s="17">
        <v>43</v>
      </c>
      <c r="AP87" s="18" t="s">
        <v>107</v>
      </c>
      <c r="AQ87" s="19">
        <f t="shared" si="31"/>
        <v>29842</v>
      </c>
      <c r="AR87" s="15" t="s">
        <v>91</v>
      </c>
      <c r="AS87" s="17">
        <v>636</v>
      </c>
      <c r="AT87" s="18" t="s">
        <v>109</v>
      </c>
      <c r="AU87" s="17">
        <v>251</v>
      </c>
      <c r="AV87" s="18" t="s">
        <v>107</v>
      </c>
      <c r="AW87" s="19">
        <f t="shared" si="40"/>
        <v>159636</v>
      </c>
      <c r="AX87" s="15" t="s">
        <v>91</v>
      </c>
      <c r="AY87" s="17">
        <v>419</v>
      </c>
      <c r="AZ87" s="18" t="s">
        <v>110</v>
      </c>
      <c r="BA87" s="17">
        <v>2</v>
      </c>
      <c r="BB87" s="18" t="s">
        <v>107</v>
      </c>
      <c r="BC87" s="19">
        <f t="shared" si="32"/>
        <v>209</v>
      </c>
      <c r="BD87" s="19" t="s">
        <v>111</v>
      </c>
      <c r="BE87" s="19">
        <f t="shared" si="33"/>
        <v>1</v>
      </c>
      <c r="BF87" s="15" t="s">
        <v>91</v>
      </c>
      <c r="BG87" s="17">
        <v>888</v>
      </c>
      <c r="BH87" s="18" t="s">
        <v>110</v>
      </c>
      <c r="BI87" s="17">
        <v>58</v>
      </c>
      <c r="BJ87" s="18" t="s">
        <v>107</v>
      </c>
      <c r="BK87" s="19">
        <f t="shared" si="34"/>
        <v>15</v>
      </c>
      <c r="BL87" s="19" t="s">
        <v>111</v>
      </c>
      <c r="BM87" s="19">
        <f t="shared" si="35"/>
        <v>18</v>
      </c>
      <c r="BN87" s="15" t="s">
        <v>91</v>
      </c>
      <c r="BO87" s="17">
        <v>3321</v>
      </c>
      <c r="BP87" s="18" t="s">
        <v>110</v>
      </c>
      <c r="BQ87" s="17">
        <v>88</v>
      </c>
      <c r="BR87" s="18" t="s">
        <v>107</v>
      </c>
      <c r="BS87" s="19">
        <f t="shared" si="36"/>
        <v>37</v>
      </c>
      <c r="BT87" s="19" t="s">
        <v>111</v>
      </c>
      <c r="BU87" s="19">
        <f t="shared" si="37"/>
        <v>65</v>
      </c>
    </row>
    <row r="88" spans="1:73" s="17" customFormat="1" ht="15" customHeight="1">
      <c r="A88" s="15" t="s">
        <v>92</v>
      </c>
      <c r="B88" s="16">
        <f t="shared" ca="1" si="27"/>
        <v>0.70459585499902921</v>
      </c>
      <c r="C88" s="17">
        <v>65</v>
      </c>
      <c r="D88" s="18" t="s">
        <v>106</v>
      </c>
      <c r="E88" s="17">
        <v>74</v>
      </c>
      <c r="F88" s="18" t="s">
        <v>107</v>
      </c>
      <c r="G88" s="19">
        <f t="shared" si="28"/>
        <v>139</v>
      </c>
      <c r="H88" s="15" t="s">
        <v>92</v>
      </c>
      <c r="I88" s="17">
        <v>85</v>
      </c>
      <c r="J88" s="18" t="s">
        <v>108</v>
      </c>
      <c r="K88" s="17">
        <v>24</v>
      </c>
      <c r="L88" s="18" t="s">
        <v>107</v>
      </c>
      <c r="M88" s="19">
        <f t="shared" si="29"/>
        <v>61</v>
      </c>
      <c r="N88" s="15" t="s">
        <v>92</v>
      </c>
      <c r="O88" s="17">
        <v>181</v>
      </c>
      <c r="P88" s="18" t="s">
        <v>106</v>
      </c>
      <c r="Q88" s="17">
        <v>226</v>
      </c>
      <c r="R88" s="18" t="s">
        <v>107</v>
      </c>
      <c r="S88" s="19">
        <f t="shared" si="38"/>
        <v>407</v>
      </c>
      <c r="T88" s="15" t="s">
        <v>92</v>
      </c>
      <c r="U88" s="17">
        <v>872</v>
      </c>
      <c r="V88" s="18" t="s">
        <v>108</v>
      </c>
      <c r="W88" s="17">
        <v>134</v>
      </c>
      <c r="X88" s="18" t="s">
        <v>107</v>
      </c>
      <c r="Y88" s="19">
        <f t="shared" si="30"/>
        <v>738</v>
      </c>
      <c r="Z88" s="15" t="s">
        <v>92</v>
      </c>
      <c r="AA88" s="17">
        <v>52</v>
      </c>
      <c r="AB88" s="18" t="s">
        <v>109</v>
      </c>
      <c r="AC88" s="17">
        <v>4</v>
      </c>
      <c r="AD88" s="18" t="s">
        <v>107</v>
      </c>
      <c r="AE88" s="19">
        <f t="shared" si="39"/>
        <v>208</v>
      </c>
      <c r="AF88" s="15" t="s">
        <v>92</v>
      </c>
      <c r="AG88" s="17">
        <v>21</v>
      </c>
      <c r="AH88" s="18" t="s">
        <v>109</v>
      </c>
      <c r="AI88" s="17">
        <v>40</v>
      </c>
      <c r="AJ88" s="18" t="s">
        <v>107</v>
      </c>
      <c r="AK88" s="19">
        <f t="shared" si="41"/>
        <v>840</v>
      </c>
      <c r="AL88" s="15" t="s">
        <v>92</v>
      </c>
      <c r="AM88" s="17">
        <v>472</v>
      </c>
      <c r="AN88" s="18" t="s">
        <v>109</v>
      </c>
      <c r="AO88" s="17">
        <v>23</v>
      </c>
      <c r="AP88" s="18" t="s">
        <v>107</v>
      </c>
      <c r="AQ88" s="19">
        <f t="shared" si="31"/>
        <v>10856</v>
      </c>
      <c r="AR88" s="15" t="s">
        <v>92</v>
      </c>
      <c r="AS88" s="17">
        <v>727</v>
      </c>
      <c r="AT88" s="18" t="s">
        <v>109</v>
      </c>
      <c r="AU88" s="17">
        <v>570</v>
      </c>
      <c r="AV88" s="18" t="s">
        <v>107</v>
      </c>
      <c r="AW88" s="19">
        <f t="shared" si="40"/>
        <v>414390</v>
      </c>
      <c r="AX88" s="15" t="s">
        <v>92</v>
      </c>
      <c r="AY88" s="17">
        <v>389</v>
      </c>
      <c r="AZ88" s="18" t="s">
        <v>110</v>
      </c>
      <c r="BA88" s="17">
        <v>2</v>
      </c>
      <c r="BB88" s="18" t="s">
        <v>107</v>
      </c>
      <c r="BC88" s="19">
        <f t="shared" si="32"/>
        <v>194</v>
      </c>
      <c r="BD88" s="19" t="s">
        <v>111</v>
      </c>
      <c r="BE88" s="19">
        <f t="shared" si="33"/>
        <v>1</v>
      </c>
      <c r="BF88" s="15" t="s">
        <v>92</v>
      </c>
      <c r="BG88" s="17">
        <v>221</v>
      </c>
      <c r="BH88" s="18" t="s">
        <v>110</v>
      </c>
      <c r="BI88" s="17">
        <v>87</v>
      </c>
      <c r="BJ88" s="18" t="s">
        <v>107</v>
      </c>
      <c r="BK88" s="19">
        <f t="shared" si="34"/>
        <v>2</v>
      </c>
      <c r="BL88" s="19" t="s">
        <v>111</v>
      </c>
      <c r="BM88" s="19">
        <f t="shared" si="35"/>
        <v>47</v>
      </c>
      <c r="BN88" s="15" t="s">
        <v>92</v>
      </c>
      <c r="BO88" s="17">
        <v>6144</v>
      </c>
      <c r="BP88" s="18" t="s">
        <v>110</v>
      </c>
      <c r="BQ88" s="17">
        <v>47</v>
      </c>
      <c r="BR88" s="18" t="s">
        <v>107</v>
      </c>
      <c r="BS88" s="19">
        <f t="shared" si="36"/>
        <v>130</v>
      </c>
      <c r="BT88" s="19" t="s">
        <v>111</v>
      </c>
      <c r="BU88" s="19">
        <f t="shared" si="37"/>
        <v>34</v>
      </c>
    </row>
    <row r="89" spans="1:73" s="17" customFormat="1" ht="15" customHeight="1">
      <c r="A89" s="15" t="s">
        <v>93</v>
      </c>
      <c r="B89" s="16">
        <f t="shared" ca="1" si="27"/>
        <v>0.50521401528346921</v>
      </c>
      <c r="C89" s="17">
        <v>85</v>
      </c>
      <c r="D89" s="18" t="s">
        <v>106</v>
      </c>
      <c r="E89" s="17">
        <v>83</v>
      </c>
      <c r="F89" s="18" t="s">
        <v>107</v>
      </c>
      <c r="G89" s="19">
        <f t="shared" si="28"/>
        <v>168</v>
      </c>
      <c r="H89" s="15" t="s">
        <v>93</v>
      </c>
      <c r="I89" s="17">
        <v>65</v>
      </c>
      <c r="J89" s="18" t="s">
        <v>108</v>
      </c>
      <c r="K89" s="17">
        <v>25</v>
      </c>
      <c r="L89" s="18" t="s">
        <v>107</v>
      </c>
      <c r="M89" s="19">
        <f t="shared" si="29"/>
        <v>40</v>
      </c>
      <c r="N89" s="15" t="s">
        <v>93</v>
      </c>
      <c r="O89" s="17">
        <v>299</v>
      </c>
      <c r="P89" s="18" t="s">
        <v>106</v>
      </c>
      <c r="Q89" s="17">
        <v>472</v>
      </c>
      <c r="R89" s="18" t="s">
        <v>107</v>
      </c>
      <c r="S89" s="19">
        <f t="shared" si="38"/>
        <v>771</v>
      </c>
      <c r="T89" s="15" t="s">
        <v>93</v>
      </c>
      <c r="U89" s="17">
        <v>783</v>
      </c>
      <c r="V89" s="18" t="s">
        <v>108</v>
      </c>
      <c r="W89" s="17">
        <v>318</v>
      </c>
      <c r="X89" s="18" t="s">
        <v>107</v>
      </c>
      <c r="Y89" s="19">
        <f t="shared" si="30"/>
        <v>465</v>
      </c>
      <c r="Z89" s="15" t="s">
        <v>93</v>
      </c>
      <c r="AA89" s="17">
        <v>67</v>
      </c>
      <c r="AB89" s="18" t="s">
        <v>109</v>
      </c>
      <c r="AC89" s="17">
        <v>3</v>
      </c>
      <c r="AD89" s="18" t="s">
        <v>107</v>
      </c>
      <c r="AE89" s="19">
        <f t="shared" si="39"/>
        <v>201</v>
      </c>
      <c r="AF89" s="15" t="s">
        <v>93</v>
      </c>
      <c r="AG89" s="17">
        <v>68</v>
      </c>
      <c r="AH89" s="18" t="s">
        <v>109</v>
      </c>
      <c r="AI89" s="17">
        <v>42</v>
      </c>
      <c r="AJ89" s="18" t="s">
        <v>107</v>
      </c>
      <c r="AK89" s="19">
        <f t="shared" si="41"/>
        <v>2856</v>
      </c>
      <c r="AL89" s="15" t="s">
        <v>93</v>
      </c>
      <c r="AM89" s="17">
        <v>636</v>
      </c>
      <c r="AN89" s="18" t="s">
        <v>109</v>
      </c>
      <c r="AO89" s="17">
        <v>52</v>
      </c>
      <c r="AP89" s="18" t="s">
        <v>107</v>
      </c>
      <c r="AQ89" s="19">
        <f t="shared" si="31"/>
        <v>33072</v>
      </c>
      <c r="AR89" s="15" t="s">
        <v>93</v>
      </c>
      <c r="AS89" s="17">
        <v>596</v>
      </c>
      <c r="AT89" s="18" t="s">
        <v>109</v>
      </c>
      <c r="AU89" s="17">
        <v>364</v>
      </c>
      <c r="AV89" s="18" t="s">
        <v>107</v>
      </c>
      <c r="AW89" s="19">
        <f t="shared" si="40"/>
        <v>216944</v>
      </c>
      <c r="AX89" s="15" t="s">
        <v>93</v>
      </c>
      <c r="AY89" s="17">
        <v>410</v>
      </c>
      <c r="AZ89" s="18" t="s">
        <v>110</v>
      </c>
      <c r="BA89" s="17">
        <v>9</v>
      </c>
      <c r="BB89" s="18" t="s">
        <v>107</v>
      </c>
      <c r="BC89" s="19">
        <f t="shared" si="32"/>
        <v>45</v>
      </c>
      <c r="BD89" s="19" t="s">
        <v>111</v>
      </c>
      <c r="BE89" s="19">
        <f t="shared" si="33"/>
        <v>5</v>
      </c>
      <c r="BF89" s="15" t="s">
        <v>93</v>
      </c>
      <c r="BG89" s="17">
        <v>314</v>
      </c>
      <c r="BH89" s="18" t="s">
        <v>110</v>
      </c>
      <c r="BI89" s="17">
        <v>45</v>
      </c>
      <c r="BJ89" s="18" t="s">
        <v>107</v>
      </c>
      <c r="BK89" s="19">
        <f t="shared" si="34"/>
        <v>6</v>
      </c>
      <c r="BL89" s="19" t="s">
        <v>111</v>
      </c>
      <c r="BM89" s="19">
        <f t="shared" si="35"/>
        <v>44</v>
      </c>
      <c r="BN89" s="15" t="s">
        <v>93</v>
      </c>
      <c r="BO89" s="17">
        <v>1645</v>
      </c>
      <c r="BP89" s="18" t="s">
        <v>110</v>
      </c>
      <c r="BQ89" s="17">
        <v>65</v>
      </c>
      <c r="BR89" s="18" t="s">
        <v>107</v>
      </c>
      <c r="BS89" s="19">
        <f t="shared" si="36"/>
        <v>25</v>
      </c>
      <c r="BT89" s="19" t="s">
        <v>111</v>
      </c>
      <c r="BU89" s="19">
        <f t="shared" si="37"/>
        <v>20</v>
      </c>
    </row>
    <row r="90" spans="1:73" s="17" customFormat="1" ht="15" customHeight="1">
      <c r="A90" s="15" t="s">
        <v>94</v>
      </c>
      <c r="B90" s="16">
        <f t="shared" ca="1" si="27"/>
        <v>0.73223234464660125</v>
      </c>
      <c r="C90" s="17">
        <v>99</v>
      </c>
      <c r="D90" s="18" t="s">
        <v>106</v>
      </c>
      <c r="E90" s="17">
        <v>11</v>
      </c>
      <c r="F90" s="18" t="s">
        <v>107</v>
      </c>
      <c r="G90" s="19">
        <f t="shared" si="28"/>
        <v>110</v>
      </c>
      <c r="H90" s="15" t="s">
        <v>94</v>
      </c>
      <c r="I90" s="17">
        <v>85</v>
      </c>
      <c r="J90" s="18" t="s">
        <v>108</v>
      </c>
      <c r="K90" s="17">
        <v>38</v>
      </c>
      <c r="L90" s="18" t="s">
        <v>107</v>
      </c>
      <c r="M90" s="19">
        <f t="shared" si="29"/>
        <v>47</v>
      </c>
      <c r="N90" s="15" t="s">
        <v>94</v>
      </c>
      <c r="O90" s="17">
        <v>438</v>
      </c>
      <c r="P90" s="18" t="s">
        <v>106</v>
      </c>
      <c r="Q90" s="17">
        <v>261</v>
      </c>
      <c r="R90" s="18" t="s">
        <v>107</v>
      </c>
      <c r="S90" s="19">
        <f t="shared" si="38"/>
        <v>699</v>
      </c>
      <c r="T90" s="15" t="s">
        <v>94</v>
      </c>
      <c r="U90" s="17">
        <v>510</v>
      </c>
      <c r="V90" s="18" t="s">
        <v>108</v>
      </c>
      <c r="W90" s="17">
        <v>452</v>
      </c>
      <c r="X90" s="18" t="s">
        <v>107</v>
      </c>
      <c r="Y90" s="19">
        <f t="shared" si="30"/>
        <v>58</v>
      </c>
      <c r="Z90" s="15" t="s">
        <v>94</v>
      </c>
      <c r="AA90" s="17">
        <v>54</v>
      </c>
      <c r="AB90" s="18" t="s">
        <v>109</v>
      </c>
      <c r="AC90" s="17">
        <v>4</v>
      </c>
      <c r="AD90" s="18" t="s">
        <v>107</v>
      </c>
      <c r="AE90" s="19">
        <f t="shared" si="39"/>
        <v>216</v>
      </c>
      <c r="AF90" s="15" t="s">
        <v>94</v>
      </c>
      <c r="AG90" s="17">
        <v>71</v>
      </c>
      <c r="AH90" s="18" t="s">
        <v>109</v>
      </c>
      <c r="AI90" s="17">
        <v>70</v>
      </c>
      <c r="AJ90" s="18" t="s">
        <v>107</v>
      </c>
      <c r="AK90" s="19">
        <f t="shared" si="41"/>
        <v>4970</v>
      </c>
      <c r="AL90" s="15" t="s">
        <v>94</v>
      </c>
      <c r="AM90" s="17">
        <v>885</v>
      </c>
      <c r="AN90" s="18" t="s">
        <v>109</v>
      </c>
      <c r="AO90" s="17">
        <v>29</v>
      </c>
      <c r="AP90" s="18" t="s">
        <v>107</v>
      </c>
      <c r="AQ90" s="19">
        <f t="shared" si="31"/>
        <v>25665</v>
      </c>
      <c r="AR90" s="15" t="s">
        <v>94</v>
      </c>
      <c r="AS90" s="17">
        <v>972</v>
      </c>
      <c r="AT90" s="18" t="s">
        <v>109</v>
      </c>
      <c r="AU90" s="17">
        <v>919</v>
      </c>
      <c r="AV90" s="18" t="s">
        <v>107</v>
      </c>
      <c r="AW90" s="19">
        <f t="shared" si="40"/>
        <v>893268</v>
      </c>
      <c r="AX90" s="15" t="s">
        <v>94</v>
      </c>
      <c r="AY90" s="17">
        <v>858</v>
      </c>
      <c r="AZ90" s="18" t="s">
        <v>110</v>
      </c>
      <c r="BA90" s="17">
        <v>7</v>
      </c>
      <c r="BB90" s="18" t="s">
        <v>107</v>
      </c>
      <c r="BC90" s="19">
        <f t="shared" si="32"/>
        <v>122</v>
      </c>
      <c r="BD90" s="19" t="s">
        <v>111</v>
      </c>
      <c r="BE90" s="19">
        <f t="shared" si="33"/>
        <v>4</v>
      </c>
      <c r="BF90" s="15" t="s">
        <v>94</v>
      </c>
      <c r="BG90" s="17">
        <v>906</v>
      </c>
      <c r="BH90" s="18" t="s">
        <v>110</v>
      </c>
      <c r="BI90" s="17">
        <v>63</v>
      </c>
      <c r="BJ90" s="18" t="s">
        <v>107</v>
      </c>
      <c r="BK90" s="19">
        <f t="shared" si="34"/>
        <v>14</v>
      </c>
      <c r="BL90" s="19" t="s">
        <v>111</v>
      </c>
      <c r="BM90" s="19">
        <f t="shared" si="35"/>
        <v>24</v>
      </c>
      <c r="BN90" s="15" t="s">
        <v>94</v>
      </c>
      <c r="BO90" s="17">
        <v>5063</v>
      </c>
      <c r="BP90" s="18" t="s">
        <v>110</v>
      </c>
      <c r="BQ90" s="17">
        <v>22</v>
      </c>
      <c r="BR90" s="18" t="s">
        <v>107</v>
      </c>
      <c r="BS90" s="19">
        <f t="shared" si="36"/>
        <v>230</v>
      </c>
      <c r="BT90" s="19" t="s">
        <v>111</v>
      </c>
      <c r="BU90" s="19">
        <f t="shared" si="37"/>
        <v>3</v>
      </c>
    </row>
    <row r="91" spans="1:73" s="17" customFormat="1" ht="15" customHeight="1">
      <c r="A91" s="15" t="s">
        <v>95</v>
      </c>
      <c r="B91" s="16">
        <f t="shared" ca="1" si="27"/>
        <v>0.60746482128137758</v>
      </c>
      <c r="C91" s="17">
        <v>38</v>
      </c>
      <c r="D91" s="18" t="s">
        <v>106</v>
      </c>
      <c r="E91" s="17">
        <v>87</v>
      </c>
      <c r="F91" s="18" t="s">
        <v>107</v>
      </c>
      <c r="G91" s="19">
        <f t="shared" si="28"/>
        <v>125</v>
      </c>
      <c r="H91" s="15" t="s">
        <v>95</v>
      </c>
      <c r="I91" s="17">
        <v>99</v>
      </c>
      <c r="J91" s="18" t="s">
        <v>108</v>
      </c>
      <c r="K91" s="17">
        <v>37</v>
      </c>
      <c r="L91" s="18" t="s">
        <v>107</v>
      </c>
      <c r="M91" s="19">
        <f t="shared" si="29"/>
        <v>62</v>
      </c>
      <c r="N91" s="15" t="s">
        <v>95</v>
      </c>
      <c r="O91" s="17">
        <v>452</v>
      </c>
      <c r="P91" s="18" t="s">
        <v>106</v>
      </c>
      <c r="Q91" s="17">
        <v>184</v>
      </c>
      <c r="R91" s="18" t="s">
        <v>107</v>
      </c>
      <c r="S91" s="19">
        <f t="shared" si="38"/>
        <v>636</v>
      </c>
      <c r="T91" s="15" t="s">
        <v>95</v>
      </c>
      <c r="U91" s="17">
        <v>845</v>
      </c>
      <c r="V91" s="18" t="s">
        <v>108</v>
      </c>
      <c r="W91" s="17">
        <v>348</v>
      </c>
      <c r="X91" s="18" t="s">
        <v>107</v>
      </c>
      <c r="Y91" s="19">
        <f t="shared" si="30"/>
        <v>497</v>
      </c>
      <c r="Z91" s="15" t="s">
        <v>95</v>
      </c>
      <c r="AA91" s="17">
        <v>93</v>
      </c>
      <c r="AB91" s="18" t="s">
        <v>109</v>
      </c>
      <c r="AC91" s="17">
        <v>5</v>
      </c>
      <c r="AD91" s="18" t="s">
        <v>107</v>
      </c>
      <c r="AE91" s="19">
        <f t="shared" si="39"/>
        <v>465</v>
      </c>
      <c r="AF91" s="15" t="s">
        <v>95</v>
      </c>
      <c r="AG91" s="17">
        <v>14</v>
      </c>
      <c r="AH91" s="18" t="s">
        <v>109</v>
      </c>
      <c r="AI91" s="17">
        <v>62</v>
      </c>
      <c r="AJ91" s="18" t="s">
        <v>107</v>
      </c>
      <c r="AK91" s="19">
        <f t="shared" si="41"/>
        <v>868</v>
      </c>
      <c r="AL91" s="15" t="s">
        <v>95</v>
      </c>
      <c r="AM91" s="17">
        <v>230</v>
      </c>
      <c r="AN91" s="18" t="s">
        <v>109</v>
      </c>
      <c r="AO91" s="17">
        <v>42</v>
      </c>
      <c r="AP91" s="18" t="s">
        <v>107</v>
      </c>
      <c r="AQ91" s="19">
        <f t="shared" si="31"/>
        <v>9660</v>
      </c>
      <c r="AR91" s="15" t="s">
        <v>95</v>
      </c>
      <c r="AS91" s="17">
        <v>569</v>
      </c>
      <c r="AT91" s="18" t="s">
        <v>109</v>
      </c>
      <c r="AU91" s="17">
        <v>611</v>
      </c>
      <c r="AV91" s="18" t="s">
        <v>107</v>
      </c>
      <c r="AW91" s="19">
        <f t="shared" si="40"/>
        <v>347659</v>
      </c>
      <c r="AX91" s="15" t="s">
        <v>95</v>
      </c>
      <c r="AY91" s="17">
        <v>909</v>
      </c>
      <c r="AZ91" s="18" t="s">
        <v>110</v>
      </c>
      <c r="BA91" s="17">
        <v>4</v>
      </c>
      <c r="BB91" s="18" t="s">
        <v>107</v>
      </c>
      <c r="BC91" s="19">
        <f t="shared" si="32"/>
        <v>227</v>
      </c>
      <c r="BD91" s="19" t="s">
        <v>111</v>
      </c>
      <c r="BE91" s="19">
        <f t="shared" si="33"/>
        <v>1</v>
      </c>
      <c r="BF91" s="15" t="s">
        <v>95</v>
      </c>
      <c r="BG91" s="17">
        <v>460</v>
      </c>
      <c r="BH91" s="18" t="s">
        <v>110</v>
      </c>
      <c r="BI91" s="17">
        <v>68</v>
      </c>
      <c r="BJ91" s="18" t="s">
        <v>107</v>
      </c>
      <c r="BK91" s="19">
        <f t="shared" si="34"/>
        <v>6</v>
      </c>
      <c r="BL91" s="19" t="s">
        <v>111</v>
      </c>
      <c r="BM91" s="19">
        <f t="shared" si="35"/>
        <v>52</v>
      </c>
      <c r="BN91" s="15" t="s">
        <v>95</v>
      </c>
      <c r="BO91" s="17">
        <v>3243</v>
      </c>
      <c r="BP91" s="18" t="s">
        <v>110</v>
      </c>
      <c r="BQ91" s="17">
        <v>40</v>
      </c>
      <c r="BR91" s="18" t="s">
        <v>107</v>
      </c>
      <c r="BS91" s="19">
        <f t="shared" si="36"/>
        <v>81</v>
      </c>
      <c r="BT91" s="19" t="s">
        <v>111</v>
      </c>
      <c r="BU91" s="19">
        <f t="shared" si="37"/>
        <v>3</v>
      </c>
    </row>
    <row r="92" spans="1:73" s="17" customFormat="1" ht="15" customHeight="1">
      <c r="A92" s="15" t="s">
        <v>96</v>
      </c>
      <c r="B92" s="16">
        <f t="shared" ca="1" si="27"/>
        <v>0.37019239007396987</v>
      </c>
      <c r="C92" s="17">
        <v>80</v>
      </c>
      <c r="D92" s="18" t="s">
        <v>106</v>
      </c>
      <c r="E92" s="17">
        <v>65</v>
      </c>
      <c r="F92" s="18" t="s">
        <v>107</v>
      </c>
      <c r="G92" s="19">
        <f t="shared" si="28"/>
        <v>145</v>
      </c>
      <c r="H92" s="15" t="s">
        <v>96</v>
      </c>
      <c r="I92" s="17">
        <v>38</v>
      </c>
      <c r="J92" s="18" t="s">
        <v>108</v>
      </c>
      <c r="K92" s="17">
        <v>21</v>
      </c>
      <c r="L92" s="18" t="s">
        <v>107</v>
      </c>
      <c r="M92" s="19">
        <f t="shared" si="29"/>
        <v>17</v>
      </c>
      <c r="N92" s="15" t="s">
        <v>96</v>
      </c>
      <c r="O92" s="17">
        <v>722</v>
      </c>
      <c r="P92" s="18" t="s">
        <v>106</v>
      </c>
      <c r="Q92" s="17">
        <v>447</v>
      </c>
      <c r="R92" s="18" t="s">
        <v>107</v>
      </c>
      <c r="S92" s="19">
        <f t="shared" si="38"/>
        <v>1169</v>
      </c>
      <c r="T92" s="15" t="s">
        <v>96</v>
      </c>
      <c r="U92" s="17">
        <v>900</v>
      </c>
      <c r="V92" s="18" t="s">
        <v>108</v>
      </c>
      <c r="W92" s="17">
        <v>523</v>
      </c>
      <c r="X92" s="18" t="s">
        <v>107</v>
      </c>
      <c r="Y92" s="19">
        <f t="shared" si="30"/>
        <v>377</v>
      </c>
      <c r="Z92" s="15" t="s">
        <v>96</v>
      </c>
      <c r="AA92" s="17">
        <v>37</v>
      </c>
      <c r="AB92" s="18" t="s">
        <v>109</v>
      </c>
      <c r="AC92" s="17">
        <v>8</v>
      </c>
      <c r="AD92" s="18" t="s">
        <v>107</v>
      </c>
      <c r="AE92" s="19">
        <f t="shared" si="39"/>
        <v>296</v>
      </c>
      <c r="AF92" s="15" t="s">
        <v>96</v>
      </c>
      <c r="AG92" s="17">
        <v>40</v>
      </c>
      <c r="AH92" s="18" t="s">
        <v>109</v>
      </c>
      <c r="AI92" s="17">
        <v>24</v>
      </c>
      <c r="AJ92" s="18" t="s">
        <v>107</v>
      </c>
      <c r="AK92" s="19">
        <f t="shared" si="41"/>
        <v>960</v>
      </c>
      <c r="AL92" s="15" t="s">
        <v>96</v>
      </c>
      <c r="AM92" s="17">
        <v>159</v>
      </c>
      <c r="AN92" s="18" t="s">
        <v>109</v>
      </c>
      <c r="AO92" s="17">
        <v>97</v>
      </c>
      <c r="AP92" s="18" t="s">
        <v>107</v>
      </c>
      <c r="AQ92" s="19">
        <f t="shared" si="31"/>
        <v>15423</v>
      </c>
      <c r="AR92" s="15" t="s">
        <v>96</v>
      </c>
      <c r="AS92" s="17">
        <v>273</v>
      </c>
      <c r="AT92" s="18" t="s">
        <v>109</v>
      </c>
      <c r="AU92" s="17">
        <v>821</v>
      </c>
      <c r="AV92" s="18" t="s">
        <v>107</v>
      </c>
      <c r="AW92" s="19">
        <f t="shared" si="40"/>
        <v>224133</v>
      </c>
      <c r="AX92" s="15" t="s">
        <v>96</v>
      </c>
      <c r="AY92" s="17">
        <v>563</v>
      </c>
      <c r="AZ92" s="18" t="s">
        <v>110</v>
      </c>
      <c r="BA92" s="17">
        <v>3</v>
      </c>
      <c r="BB92" s="18" t="s">
        <v>107</v>
      </c>
      <c r="BC92" s="19">
        <f t="shared" si="32"/>
        <v>187</v>
      </c>
      <c r="BD92" s="19" t="s">
        <v>111</v>
      </c>
      <c r="BE92" s="19">
        <f t="shared" si="33"/>
        <v>2</v>
      </c>
      <c r="BF92" s="15" t="s">
        <v>96</v>
      </c>
      <c r="BG92" s="17">
        <v>642</v>
      </c>
      <c r="BH92" s="18" t="s">
        <v>110</v>
      </c>
      <c r="BI92" s="17">
        <v>75</v>
      </c>
      <c r="BJ92" s="18" t="s">
        <v>107</v>
      </c>
      <c r="BK92" s="19">
        <f t="shared" si="34"/>
        <v>8</v>
      </c>
      <c r="BL92" s="19" t="s">
        <v>111</v>
      </c>
      <c r="BM92" s="19">
        <f t="shared" si="35"/>
        <v>42</v>
      </c>
      <c r="BN92" s="15" t="s">
        <v>96</v>
      </c>
      <c r="BO92" s="17">
        <v>7609</v>
      </c>
      <c r="BP92" s="18" t="s">
        <v>110</v>
      </c>
      <c r="BQ92" s="17">
        <v>45</v>
      </c>
      <c r="BR92" s="18" t="s">
        <v>107</v>
      </c>
      <c r="BS92" s="19">
        <f t="shared" si="36"/>
        <v>169</v>
      </c>
      <c r="BT92" s="19" t="s">
        <v>111</v>
      </c>
      <c r="BU92" s="19">
        <f t="shared" si="37"/>
        <v>4</v>
      </c>
    </row>
    <row r="93" spans="1:73" s="17" customFormat="1" ht="15" customHeight="1">
      <c r="A93" s="15" t="s">
        <v>97</v>
      </c>
      <c r="B93" s="16">
        <f t="shared" ca="1" si="27"/>
        <v>0.25821249459625295</v>
      </c>
      <c r="C93" s="17">
        <v>55</v>
      </c>
      <c r="D93" s="18" t="s">
        <v>106</v>
      </c>
      <c r="E93" s="17">
        <v>84</v>
      </c>
      <c r="F93" s="18" t="s">
        <v>107</v>
      </c>
      <c r="G93" s="19">
        <f t="shared" si="28"/>
        <v>139</v>
      </c>
      <c r="H93" s="15" t="s">
        <v>97</v>
      </c>
      <c r="I93" s="17">
        <v>80</v>
      </c>
      <c r="J93" s="18" t="s">
        <v>108</v>
      </c>
      <c r="K93" s="17">
        <v>55</v>
      </c>
      <c r="L93" s="18" t="s">
        <v>107</v>
      </c>
      <c r="M93" s="19">
        <f t="shared" si="29"/>
        <v>25</v>
      </c>
      <c r="N93" s="15" t="s">
        <v>97</v>
      </c>
      <c r="O93" s="17">
        <v>272</v>
      </c>
      <c r="P93" s="18" t="s">
        <v>106</v>
      </c>
      <c r="Q93" s="17">
        <v>597</v>
      </c>
      <c r="R93" s="18" t="s">
        <v>107</v>
      </c>
      <c r="S93" s="19">
        <f t="shared" si="38"/>
        <v>869</v>
      </c>
      <c r="T93" s="15" t="s">
        <v>97</v>
      </c>
      <c r="U93" s="17">
        <v>955</v>
      </c>
      <c r="V93" s="18" t="s">
        <v>108</v>
      </c>
      <c r="W93" s="17">
        <v>939</v>
      </c>
      <c r="X93" s="18" t="s">
        <v>107</v>
      </c>
      <c r="Y93" s="19">
        <f t="shared" si="30"/>
        <v>16</v>
      </c>
      <c r="Z93" s="15" t="s">
        <v>97</v>
      </c>
      <c r="AA93" s="17">
        <v>45</v>
      </c>
      <c r="AB93" s="18" t="s">
        <v>109</v>
      </c>
      <c r="AC93" s="17">
        <v>9</v>
      </c>
      <c r="AD93" s="18" t="s">
        <v>107</v>
      </c>
      <c r="AE93" s="19">
        <f t="shared" si="39"/>
        <v>405</v>
      </c>
      <c r="AF93" s="15" t="s">
        <v>97</v>
      </c>
      <c r="AG93" s="17">
        <v>63</v>
      </c>
      <c r="AH93" s="18" t="s">
        <v>109</v>
      </c>
      <c r="AI93" s="17">
        <v>97</v>
      </c>
      <c r="AJ93" s="18" t="s">
        <v>107</v>
      </c>
      <c r="AK93" s="19">
        <f t="shared" si="41"/>
        <v>6111</v>
      </c>
      <c r="AL93" s="15" t="s">
        <v>97</v>
      </c>
      <c r="AM93" s="17">
        <v>679</v>
      </c>
      <c r="AN93" s="18" t="s">
        <v>109</v>
      </c>
      <c r="AO93" s="17">
        <v>73</v>
      </c>
      <c r="AP93" s="18" t="s">
        <v>107</v>
      </c>
      <c r="AQ93" s="19">
        <f t="shared" si="31"/>
        <v>49567</v>
      </c>
      <c r="AR93" s="15" t="s">
        <v>97</v>
      </c>
      <c r="AS93" s="17">
        <v>275</v>
      </c>
      <c r="AT93" s="18" t="s">
        <v>109</v>
      </c>
      <c r="AU93" s="17">
        <v>155</v>
      </c>
      <c r="AV93" s="18" t="s">
        <v>107</v>
      </c>
      <c r="AW93" s="19">
        <f t="shared" si="40"/>
        <v>42625</v>
      </c>
      <c r="AX93" s="15" t="s">
        <v>97</v>
      </c>
      <c r="AY93" s="17">
        <v>701</v>
      </c>
      <c r="AZ93" s="18" t="s">
        <v>110</v>
      </c>
      <c r="BA93" s="17">
        <v>4</v>
      </c>
      <c r="BB93" s="18" t="s">
        <v>107</v>
      </c>
      <c r="BC93" s="19">
        <f t="shared" si="32"/>
        <v>175</v>
      </c>
      <c r="BD93" s="19" t="s">
        <v>111</v>
      </c>
      <c r="BE93" s="19">
        <f t="shared" si="33"/>
        <v>1</v>
      </c>
      <c r="BF93" s="15" t="s">
        <v>97</v>
      </c>
      <c r="BG93" s="17">
        <v>906</v>
      </c>
      <c r="BH93" s="18" t="s">
        <v>110</v>
      </c>
      <c r="BI93" s="17">
        <v>79</v>
      </c>
      <c r="BJ93" s="18" t="s">
        <v>107</v>
      </c>
      <c r="BK93" s="19">
        <f t="shared" si="34"/>
        <v>11</v>
      </c>
      <c r="BL93" s="19" t="s">
        <v>111</v>
      </c>
      <c r="BM93" s="19">
        <f t="shared" si="35"/>
        <v>37</v>
      </c>
      <c r="BN93" s="15" t="s">
        <v>97</v>
      </c>
      <c r="BO93" s="17">
        <v>7631</v>
      </c>
      <c r="BP93" s="18" t="s">
        <v>110</v>
      </c>
      <c r="BQ93" s="17">
        <v>29</v>
      </c>
      <c r="BR93" s="18" t="s">
        <v>107</v>
      </c>
      <c r="BS93" s="19">
        <f t="shared" si="36"/>
        <v>263</v>
      </c>
      <c r="BT93" s="19" t="s">
        <v>111</v>
      </c>
      <c r="BU93" s="19">
        <f t="shared" si="37"/>
        <v>4</v>
      </c>
    </row>
    <row r="94" spans="1:73" s="17" customFormat="1" ht="15" customHeight="1">
      <c r="A94" s="15" t="s">
        <v>98</v>
      </c>
      <c r="B94" s="16">
        <f t="shared" ca="1" si="27"/>
        <v>0.89055843595956707</v>
      </c>
      <c r="C94" s="17">
        <v>80</v>
      </c>
      <c r="D94" s="18" t="s">
        <v>106</v>
      </c>
      <c r="E94" s="17">
        <v>81</v>
      </c>
      <c r="F94" s="18" t="s">
        <v>107</v>
      </c>
      <c r="G94" s="19">
        <f t="shared" si="28"/>
        <v>161</v>
      </c>
      <c r="H94" s="15" t="s">
        <v>98</v>
      </c>
      <c r="I94" s="17">
        <v>55</v>
      </c>
      <c r="J94" s="18" t="s">
        <v>108</v>
      </c>
      <c r="K94" s="17">
        <v>42</v>
      </c>
      <c r="L94" s="18" t="s">
        <v>107</v>
      </c>
      <c r="M94" s="19">
        <f t="shared" si="29"/>
        <v>13</v>
      </c>
      <c r="N94" s="15" t="s">
        <v>98</v>
      </c>
      <c r="O94" s="17">
        <v>113</v>
      </c>
      <c r="P94" s="18" t="s">
        <v>0</v>
      </c>
      <c r="Q94" s="17">
        <v>594</v>
      </c>
      <c r="R94" s="18" t="s">
        <v>107</v>
      </c>
      <c r="S94" s="19">
        <f t="shared" si="38"/>
        <v>707</v>
      </c>
      <c r="T94" s="15" t="s">
        <v>98</v>
      </c>
      <c r="U94" s="17">
        <v>397</v>
      </c>
      <c r="V94" s="18" t="s">
        <v>108</v>
      </c>
      <c r="W94" s="17">
        <v>178</v>
      </c>
      <c r="X94" s="18" t="s">
        <v>107</v>
      </c>
      <c r="Y94" s="19">
        <f t="shared" si="30"/>
        <v>219</v>
      </c>
      <c r="Z94" s="15" t="s">
        <v>98</v>
      </c>
      <c r="AA94" s="17">
        <v>18</v>
      </c>
      <c r="AB94" s="18" t="s">
        <v>109</v>
      </c>
      <c r="AC94" s="17">
        <v>2</v>
      </c>
      <c r="AD94" s="18" t="s">
        <v>107</v>
      </c>
      <c r="AE94" s="19">
        <f t="shared" si="39"/>
        <v>36</v>
      </c>
      <c r="AF94" s="15" t="s">
        <v>98</v>
      </c>
      <c r="AG94" s="17">
        <v>31</v>
      </c>
      <c r="AH94" s="18" t="s">
        <v>109</v>
      </c>
      <c r="AI94" s="17">
        <v>35</v>
      </c>
      <c r="AJ94" s="18" t="s">
        <v>107</v>
      </c>
      <c r="AK94" s="19">
        <f t="shared" si="41"/>
        <v>1085</v>
      </c>
      <c r="AL94" s="15" t="s">
        <v>98</v>
      </c>
      <c r="AM94" s="17">
        <v>138</v>
      </c>
      <c r="AN94" s="18" t="s">
        <v>109</v>
      </c>
      <c r="AO94" s="17">
        <v>57</v>
      </c>
      <c r="AP94" s="18" t="s">
        <v>107</v>
      </c>
      <c r="AQ94" s="19">
        <f t="shared" si="31"/>
        <v>7866</v>
      </c>
      <c r="AR94" s="15" t="s">
        <v>98</v>
      </c>
      <c r="AS94" s="17">
        <v>101</v>
      </c>
      <c r="AT94" s="18" t="s">
        <v>109</v>
      </c>
      <c r="AU94" s="17">
        <v>205</v>
      </c>
      <c r="AV94" s="18" t="s">
        <v>107</v>
      </c>
      <c r="AW94" s="19">
        <f t="shared" si="40"/>
        <v>20705</v>
      </c>
      <c r="AX94" s="15" t="s">
        <v>98</v>
      </c>
      <c r="AY94" s="17">
        <v>762</v>
      </c>
      <c r="AZ94" s="18" t="s">
        <v>110</v>
      </c>
      <c r="BA94" s="17">
        <v>7</v>
      </c>
      <c r="BB94" s="18" t="s">
        <v>107</v>
      </c>
      <c r="BC94" s="19">
        <f t="shared" si="32"/>
        <v>108</v>
      </c>
      <c r="BD94" s="19" t="s">
        <v>111</v>
      </c>
      <c r="BE94" s="19">
        <f t="shared" si="33"/>
        <v>6</v>
      </c>
      <c r="BF94" s="15" t="s">
        <v>98</v>
      </c>
      <c r="BG94" s="17">
        <v>444</v>
      </c>
      <c r="BH94" s="18" t="s">
        <v>110</v>
      </c>
      <c r="BI94" s="17">
        <v>85</v>
      </c>
      <c r="BJ94" s="18" t="s">
        <v>107</v>
      </c>
      <c r="BK94" s="19">
        <f t="shared" si="34"/>
        <v>5</v>
      </c>
      <c r="BL94" s="19" t="s">
        <v>111</v>
      </c>
      <c r="BM94" s="19">
        <f t="shared" si="35"/>
        <v>19</v>
      </c>
      <c r="BN94" s="15" t="s">
        <v>98</v>
      </c>
      <c r="BO94" s="17">
        <v>5815</v>
      </c>
      <c r="BP94" s="18" t="s">
        <v>110</v>
      </c>
      <c r="BQ94" s="17">
        <v>70</v>
      </c>
      <c r="BR94" s="18" t="s">
        <v>107</v>
      </c>
      <c r="BS94" s="19">
        <f t="shared" si="36"/>
        <v>83</v>
      </c>
      <c r="BT94" s="19" t="s">
        <v>111</v>
      </c>
      <c r="BU94" s="19">
        <f t="shared" si="37"/>
        <v>5</v>
      </c>
    </row>
    <row r="95" spans="1:73" s="17" customFormat="1" ht="15" customHeight="1">
      <c r="A95" s="15" t="s">
        <v>99</v>
      </c>
      <c r="B95" s="16">
        <f t="shared" ca="1" si="27"/>
        <v>0.16282561622290759</v>
      </c>
      <c r="C95" s="17">
        <v>17</v>
      </c>
      <c r="D95" s="18" t="s">
        <v>106</v>
      </c>
      <c r="E95" s="17">
        <v>68</v>
      </c>
      <c r="F95" s="18" t="s">
        <v>107</v>
      </c>
      <c r="G95" s="19">
        <f t="shared" si="28"/>
        <v>85</v>
      </c>
      <c r="H95" s="15" t="s">
        <v>99</v>
      </c>
      <c r="I95" s="17">
        <v>80</v>
      </c>
      <c r="J95" s="18" t="s">
        <v>108</v>
      </c>
      <c r="K95" s="17">
        <v>55</v>
      </c>
      <c r="L95" s="18" t="s">
        <v>107</v>
      </c>
      <c r="M95" s="19">
        <f t="shared" si="29"/>
        <v>25</v>
      </c>
      <c r="N95" s="15" t="s">
        <v>99</v>
      </c>
      <c r="O95" s="17">
        <v>553</v>
      </c>
      <c r="P95" s="18" t="s">
        <v>106</v>
      </c>
      <c r="Q95" s="17">
        <v>546</v>
      </c>
      <c r="R95" s="18" t="s">
        <v>107</v>
      </c>
      <c r="S95" s="19">
        <f t="shared" si="38"/>
        <v>1099</v>
      </c>
      <c r="T95" s="15" t="s">
        <v>99</v>
      </c>
      <c r="U95" s="17">
        <v>502</v>
      </c>
      <c r="V95" s="18" t="s">
        <v>108</v>
      </c>
      <c r="W95" s="17">
        <v>278</v>
      </c>
      <c r="X95" s="18" t="s">
        <v>107</v>
      </c>
      <c r="Y95" s="19">
        <f t="shared" si="30"/>
        <v>224</v>
      </c>
      <c r="Z95" s="15" t="s">
        <v>99</v>
      </c>
      <c r="AA95" s="17">
        <v>61</v>
      </c>
      <c r="AB95" s="18" t="s">
        <v>109</v>
      </c>
      <c r="AC95" s="17">
        <v>2</v>
      </c>
      <c r="AD95" s="18" t="s">
        <v>107</v>
      </c>
      <c r="AE95" s="19">
        <f t="shared" si="39"/>
        <v>122</v>
      </c>
      <c r="AF95" s="15" t="s">
        <v>99</v>
      </c>
      <c r="AG95" s="17">
        <v>18</v>
      </c>
      <c r="AH95" s="18" t="s">
        <v>109</v>
      </c>
      <c r="AI95" s="17">
        <v>53</v>
      </c>
      <c r="AJ95" s="18" t="s">
        <v>107</v>
      </c>
      <c r="AK95" s="19">
        <f t="shared" si="41"/>
        <v>954</v>
      </c>
      <c r="AL95" s="15" t="s">
        <v>99</v>
      </c>
      <c r="AM95" s="17">
        <v>253</v>
      </c>
      <c r="AN95" s="18" t="s">
        <v>109</v>
      </c>
      <c r="AO95" s="17">
        <v>76</v>
      </c>
      <c r="AP95" s="18" t="s">
        <v>107</v>
      </c>
      <c r="AQ95" s="19">
        <f t="shared" si="31"/>
        <v>19228</v>
      </c>
      <c r="AR95" s="15" t="s">
        <v>99</v>
      </c>
      <c r="AS95" s="17">
        <v>777</v>
      </c>
      <c r="AT95" s="18" t="s">
        <v>109</v>
      </c>
      <c r="AU95" s="17">
        <v>480</v>
      </c>
      <c r="AV95" s="18" t="s">
        <v>107</v>
      </c>
      <c r="AW95" s="19">
        <f t="shared" si="40"/>
        <v>372960</v>
      </c>
      <c r="AX95" s="15" t="s">
        <v>99</v>
      </c>
      <c r="AY95" s="17">
        <v>605</v>
      </c>
      <c r="AZ95" s="18" t="s">
        <v>110</v>
      </c>
      <c r="BA95" s="17">
        <v>2</v>
      </c>
      <c r="BB95" s="18" t="s">
        <v>107</v>
      </c>
      <c r="BC95" s="19">
        <f t="shared" si="32"/>
        <v>302</v>
      </c>
      <c r="BD95" s="19" t="s">
        <v>111</v>
      </c>
      <c r="BE95" s="19">
        <f t="shared" si="33"/>
        <v>1</v>
      </c>
      <c r="BF95" s="15" t="s">
        <v>99</v>
      </c>
      <c r="BG95" s="17">
        <v>966</v>
      </c>
      <c r="BH95" s="18" t="s">
        <v>110</v>
      </c>
      <c r="BI95" s="17">
        <v>63</v>
      </c>
      <c r="BJ95" s="18" t="s">
        <v>107</v>
      </c>
      <c r="BK95" s="19">
        <f t="shared" si="34"/>
        <v>15</v>
      </c>
      <c r="BL95" s="19" t="s">
        <v>111</v>
      </c>
      <c r="BM95" s="19">
        <f t="shared" si="35"/>
        <v>21</v>
      </c>
      <c r="BN95" s="15" t="s">
        <v>99</v>
      </c>
      <c r="BO95" s="17">
        <v>5270</v>
      </c>
      <c r="BP95" s="18" t="s">
        <v>110</v>
      </c>
      <c r="BQ95" s="17">
        <v>28</v>
      </c>
      <c r="BR95" s="18" t="s">
        <v>107</v>
      </c>
      <c r="BS95" s="19">
        <f t="shared" si="36"/>
        <v>188</v>
      </c>
      <c r="BT95" s="19" t="s">
        <v>111</v>
      </c>
      <c r="BU95" s="19">
        <f t="shared" si="37"/>
        <v>6</v>
      </c>
    </row>
    <row r="96" spans="1:73" s="17" customFormat="1" ht="15" customHeight="1">
      <c r="A96" s="15" t="s">
        <v>100</v>
      </c>
      <c r="B96" s="16">
        <f t="shared" ca="1" si="27"/>
        <v>0.40611343899470809</v>
      </c>
      <c r="C96" s="17">
        <v>26</v>
      </c>
      <c r="D96" s="18" t="s">
        <v>106</v>
      </c>
      <c r="E96" s="17">
        <v>73</v>
      </c>
      <c r="F96" s="18" t="s">
        <v>107</v>
      </c>
      <c r="G96" s="19">
        <f t="shared" si="28"/>
        <v>99</v>
      </c>
      <c r="H96" s="15" t="s">
        <v>100</v>
      </c>
      <c r="I96" s="17">
        <v>97</v>
      </c>
      <c r="J96" s="18" t="s">
        <v>108</v>
      </c>
      <c r="K96" s="17">
        <v>47</v>
      </c>
      <c r="L96" s="18" t="s">
        <v>107</v>
      </c>
      <c r="M96" s="19">
        <f t="shared" si="29"/>
        <v>50</v>
      </c>
      <c r="N96" s="15" t="s">
        <v>100</v>
      </c>
      <c r="O96" s="17">
        <v>669</v>
      </c>
      <c r="P96" s="18" t="s">
        <v>106</v>
      </c>
      <c r="Q96" s="17">
        <v>475</v>
      </c>
      <c r="R96" s="18" t="s">
        <v>107</v>
      </c>
      <c r="S96" s="19">
        <f t="shared" si="38"/>
        <v>1144</v>
      </c>
      <c r="T96" s="15" t="s">
        <v>100</v>
      </c>
      <c r="U96" s="17">
        <v>892</v>
      </c>
      <c r="V96" s="18" t="s">
        <v>108</v>
      </c>
      <c r="W96" s="17">
        <v>756</v>
      </c>
      <c r="X96" s="18" t="s">
        <v>107</v>
      </c>
      <c r="Y96" s="19">
        <f t="shared" si="30"/>
        <v>136</v>
      </c>
      <c r="Z96" s="15" t="s">
        <v>100</v>
      </c>
      <c r="AA96" s="17">
        <v>59</v>
      </c>
      <c r="AB96" s="18" t="s">
        <v>109</v>
      </c>
      <c r="AC96" s="17">
        <v>2</v>
      </c>
      <c r="AD96" s="18" t="s">
        <v>107</v>
      </c>
      <c r="AE96" s="19">
        <f t="shared" si="39"/>
        <v>118</v>
      </c>
      <c r="AF96" s="15" t="s">
        <v>100</v>
      </c>
      <c r="AG96" s="17">
        <v>73</v>
      </c>
      <c r="AH96" s="18" t="s">
        <v>109</v>
      </c>
      <c r="AI96" s="17">
        <v>35</v>
      </c>
      <c r="AJ96" s="18" t="s">
        <v>107</v>
      </c>
      <c r="AK96" s="19">
        <f t="shared" si="41"/>
        <v>2555</v>
      </c>
      <c r="AL96" s="15" t="s">
        <v>100</v>
      </c>
      <c r="AM96" s="17">
        <v>350</v>
      </c>
      <c r="AN96" s="18" t="s">
        <v>109</v>
      </c>
      <c r="AO96" s="17">
        <v>88</v>
      </c>
      <c r="AP96" s="18" t="s">
        <v>107</v>
      </c>
      <c r="AQ96" s="19">
        <f t="shared" si="31"/>
        <v>30800</v>
      </c>
      <c r="AR96" s="15" t="s">
        <v>100</v>
      </c>
      <c r="AS96" s="17">
        <v>636</v>
      </c>
      <c r="AT96" s="18" t="s">
        <v>109</v>
      </c>
      <c r="AU96" s="17">
        <v>881</v>
      </c>
      <c r="AV96" s="18" t="s">
        <v>107</v>
      </c>
      <c r="AW96" s="19">
        <f t="shared" si="40"/>
        <v>560316</v>
      </c>
      <c r="AX96" s="15" t="s">
        <v>100</v>
      </c>
      <c r="AY96" s="17">
        <v>262</v>
      </c>
      <c r="AZ96" s="18" t="s">
        <v>110</v>
      </c>
      <c r="BA96" s="17">
        <v>7</v>
      </c>
      <c r="BB96" s="18" t="s">
        <v>107</v>
      </c>
      <c r="BC96" s="19">
        <f t="shared" si="32"/>
        <v>37</v>
      </c>
      <c r="BD96" s="19" t="s">
        <v>111</v>
      </c>
      <c r="BE96" s="19">
        <f t="shared" si="33"/>
        <v>3</v>
      </c>
      <c r="BF96" s="15" t="s">
        <v>100</v>
      </c>
      <c r="BG96" s="17">
        <v>425</v>
      </c>
      <c r="BH96" s="18" t="s">
        <v>110</v>
      </c>
      <c r="BI96" s="17">
        <v>36</v>
      </c>
      <c r="BJ96" s="18" t="s">
        <v>107</v>
      </c>
      <c r="BK96" s="19">
        <f t="shared" si="34"/>
        <v>11</v>
      </c>
      <c r="BL96" s="19" t="s">
        <v>111</v>
      </c>
      <c r="BM96" s="19">
        <f t="shared" si="35"/>
        <v>29</v>
      </c>
      <c r="BN96" s="15" t="s">
        <v>100</v>
      </c>
      <c r="BO96" s="17">
        <v>7609</v>
      </c>
      <c r="BP96" s="18" t="s">
        <v>110</v>
      </c>
      <c r="BQ96" s="17">
        <v>97</v>
      </c>
      <c r="BR96" s="18" t="s">
        <v>107</v>
      </c>
      <c r="BS96" s="19">
        <f t="shared" si="36"/>
        <v>78</v>
      </c>
      <c r="BT96" s="19" t="s">
        <v>111</v>
      </c>
      <c r="BU96" s="19">
        <f t="shared" si="37"/>
        <v>43</v>
      </c>
    </row>
    <row r="97" spans="1:73" s="17" customFormat="1" ht="15" customHeight="1">
      <c r="A97" s="15" t="s">
        <v>101</v>
      </c>
      <c r="B97" s="16">
        <f t="shared" ca="1" si="27"/>
        <v>0.89197127943997967</v>
      </c>
      <c r="C97" s="17">
        <v>76</v>
      </c>
      <c r="D97" s="18" t="s">
        <v>106</v>
      </c>
      <c r="E97" s="17">
        <v>37</v>
      </c>
      <c r="F97" s="18" t="s">
        <v>107</v>
      </c>
      <c r="G97" s="19">
        <f t="shared" si="28"/>
        <v>113</v>
      </c>
      <c r="H97" s="15" t="s">
        <v>101</v>
      </c>
      <c r="I97" s="17">
        <v>88</v>
      </c>
      <c r="J97" s="18" t="s">
        <v>108</v>
      </c>
      <c r="K97" s="17">
        <v>42</v>
      </c>
      <c r="L97" s="18" t="s">
        <v>107</v>
      </c>
      <c r="M97" s="19">
        <f t="shared" si="29"/>
        <v>46</v>
      </c>
      <c r="N97" s="15" t="s">
        <v>101</v>
      </c>
      <c r="O97" s="17">
        <v>520</v>
      </c>
      <c r="P97" s="18" t="s">
        <v>106</v>
      </c>
      <c r="Q97" s="17">
        <v>594</v>
      </c>
      <c r="R97" s="18" t="s">
        <v>107</v>
      </c>
      <c r="S97" s="19">
        <f t="shared" si="38"/>
        <v>1114</v>
      </c>
      <c r="T97" s="15" t="s">
        <v>101</v>
      </c>
      <c r="U97" s="17">
        <v>690</v>
      </c>
      <c r="V97" s="18" t="s">
        <v>108</v>
      </c>
      <c r="W97" s="17">
        <v>374</v>
      </c>
      <c r="X97" s="18" t="s">
        <v>107</v>
      </c>
      <c r="Y97" s="19">
        <f t="shared" si="30"/>
        <v>316</v>
      </c>
      <c r="Z97" s="15" t="s">
        <v>101</v>
      </c>
      <c r="AA97" s="17">
        <v>30</v>
      </c>
      <c r="AB97" s="18" t="s">
        <v>109</v>
      </c>
      <c r="AC97" s="17">
        <v>6</v>
      </c>
      <c r="AD97" s="18" t="s">
        <v>107</v>
      </c>
      <c r="AE97" s="19">
        <f t="shared" si="39"/>
        <v>180</v>
      </c>
      <c r="AF97" s="15" t="s">
        <v>101</v>
      </c>
      <c r="AG97" s="17">
        <v>36</v>
      </c>
      <c r="AH97" s="18" t="s">
        <v>109</v>
      </c>
      <c r="AI97" s="17">
        <v>76</v>
      </c>
      <c r="AJ97" s="18" t="s">
        <v>107</v>
      </c>
      <c r="AK97" s="19">
        <f t="shared" si="41"/>
        <v>2736</v>
      </c>
      <c r="AL97" s="15" t="s">
        <v>101</v>
      </c>
      <c r="AM97" s="17">
        <v>181</v>
      </c>
      <c r="AN97" s="18" t="s">
        <v>109</v>
      </c>
      <c r="AO97" s="17">
        <v>85</v>
      </c>
      <c r="AP97" s="18" t="s">
        <v>107</v>
      </c>
      <c r="AQ97" s="19">
        <f t="shared" si="31"/>
        <v>15385</v>
      </c>
      <c r="AR97" s="15" t="s">
        <v>101</v>
      </c>
      <c r="AS97" s="17">
        <v>210</v>
      </c>
      <c r="AT97" s="18" t="s">
        <v>109</v>
      </c>
      <c r="AU97" s="17">
        <v>739</v>
      </c>
      <c r="AV97" s="18" t="s">
        <v>107</v>
      </c>
      <c r="AW97" s="19">
        <f t="shared" si="40"/>
        <v>155190</v>
      </c>
      <c r="AX97" s="15" t="s">
        <v>101</v>
      </c>
      <c r="AY97" s="17">
        <v>747</v>
      </c>
      <c r="AZ97" s="18" t="s">
        <v>110</v>
      </c>
      <c r="BA97" s="17">
        <v>2</v>
      </c>
      <c r="BB97" s="18" t="s">
        <v>107</v>
      </c>
      <c r="BC97" s="19">
        <f t="shared" si="32"/>
        <v>373</v>
      </c>
      <c r="BD97" s="19" t="s">
        <v>111</v>
      </c>
      <c r="BE97" s="19">
        <f t="shared" si="33"/>
        <v>1</v>
      </c>
      <c r="BF97" s="15" t="s">
        <v>101</v>
      </c>
      <c r="BG97" s="17">
        <v>679</v>
      </c>
      <c r="BH97" s="18" t="s">
        <v>110</v>
      </c>
      <c r="BI97" s="17">
        <v>60</v>
      </c>
      <c r="BJ97" s="18" t="s">
        <v>107</v>
      </c>
      <c r="BK97" s="19">
        <f t="shared" si="34"/>
        <v>11</v>
      </c>
      <c r="BL97" s="19" t="s">
        <v>111</v>
      </c>
      <c r="BM97" s="19">
        <f t="shared" si="35"/>
        <v>19</v>
      </c>
      <c r="BN97" s="15" t="s">
        <v>101</v>
      </c>
      <c r="BO97" s="17">
        <v>7740</v>
      </c>
      <c r="BP97" s="18" t="s">
        <v>110</v>
      </c>
      <c r="BQ97" s="17">
        <v>71</v>
      </c>
      <c r="BR97" s="18" t="s">
        <v>107</v>
      </c>
      <c r="BS97" s="19">
        <f t="shared" si="36"/>
        <v>109</v>
      </c>
      <c r="BT97" s="19" t="s">
        <v>111</v>
      </c>
      <c r="BU97" s="19">
        <f t="shared" si="37"/>
        <v>1</v>
      </c>
    </row>
    <row r="98" spans="1:73" s="17" customFormat="1" ht="15" customHeight="1">
      <c r="A98" s="15" t="s">
        <v>102</v>
      </c>
      <c r="B98" s="16">
        <f t="shared" ref="B98:B129" ca="1" si="42">RAND()</f>
        <v>0.61954864683027999</v>
      </c>
      <c r="C98" s="17">
        <v>98</v>
      </c>
      <c r="D98" s="18" t="s">
        <v>106</v>
      </c>
      <c r="E98" s="17">
        <v>51</v>
      </c>
      <c r="F98" s="18" t="s">
        <v>107</v>
      </c>
      <c r="G98" s="19">
        <f t="shared" ref="G98:G129" si="43">C98+E98</f>
        <v>149</v>
      </c>
      <c r="H98" s="15" t="s">
        <v>102</v>
      </c>
      <c r="I98" s="17">
        <v>53</v>
      </c>
      <c r="J98" s="18" t="s">
        <v>108</v>
      </c>
      <c r="K98" s="17">
        <v>23</v>
      </c>
      <c r="L98" s="18" t="s">
        <v>107</v>
      </c>
      <c r="M98" s="19">
        <f t="shared" ref="M98:M112" si="44">I98-K98</f>
        <v>30</v>
      </c>
      <c r="N98" s="15" t="s">
        <v>102</v>
      </c>
      <c r="O98" s="17">
        <v>336</v>
      </c>
      <c r="P98" s="18" t="s">
        <v>106</v>
      </c>
      <c r="Q98" s="17">
        <v>424</v>
      </c>
      <c r="R98" s="18" t="s">
        <v>107</v>
      </c>
      <c r="S98" s="19">
        <f t="shared" si="38"/>
        <v>760</v>
      </c>
      <c r="T98" s="15" t="s">
        <v>102</v>
      </c>
      <c r="U98" s="17">
        <v>665</v>
      </c>
      <c r="V98" s="18" t="s">
        <v>108</v>
      </c>
      <c r="W98" s="17">
        <v>525</v>
      </c>
      <c r="X98" s="18" t="s">
        <v>107</v>
      </c>
      <c r="Y98" s="19">
        <f t="shared" ref="Y98:Y129" si="45">U98-W98</f>
        <v>140</v>
      </c>
      <c r="Z98" s="15" t="s">
        <v>102</v>
      </c>
      <c r="AA98" s="17">
        <v>91</v>
      </c>
      <c r="AB98" s="18" t="s">
        <v>109</v>
      </c>
      <c r="AC98" s="17">
        <v>3</v>
      </c>
      <c r="AD98" s="18" t="s">
        <v>107</v>
      </c>
      <c r="AE98" s="19">
        <f t="shared" si="39"/>
        <v>273</v>
      </c>
      <c r="AF98" s="15" t="s">
        <v>102</v>
      </c>
      <c r="AG98" s="17">
        <v>41</v>
      </c>
      <c r="AH98" s="18" t="s">
        <v>109</v>
      </c>
      <c r="AI98" s="17">
        <v>27</v>
      </c>
      <c r="AJ98" s="18" t="s">
        <v>107</v>
      </c>
      <c r="AK98" s="19">
        <f t="shared" si="41"/>
        <v>1107</v>
      </c>
      <c r="AL98" s="15" t="s">
        <v>102</v>
      </c>
      <c r="AM98" s="17">
        <v>273</v>
      </c>
      <c r="AN98" s="18" t="s">
        <v>109</v>
      </c>
      <c r="AO98" s="17">
        <v>39</v>
      </c>
      <c r="AP98" s="18" t="s">
        <v>107</v>
      </c>
      <c r="AQ98" s="19">
        <f t="shared" ref="AQ98:AQ114" si="46">AM98*AO98</f>
        <v>10647</v>
      </c>
      <c r="AR98" s="15" t="s">
        <v>102</v>
      </c>
      <c r="AS98" s="17">
        <v>842</v>
      </c>
      <c r="AT98" s="18" t="s">
        <v>109</v>
      </c>
      <c r="AU98" s="17">
        <v>699</v>
      </c>
      <c r="AV98" s="18" t="s">
        <v>107</v>
      </c>
      <c r="AW98" s="19">
        <f t="shared" si="40"/>
        <v>588558</v>
      </c>
      <c r="AX98" s="15" t="s">
        <v>102</v>
      </c>
      <c r="AY98" s="17">
        <v>537</v>
      </c>
      <c r="AZ98" s="18" t="s">
        <v>110</v>
      </c>
      <c r="BA98" s="17">
        <v>6</v>
      </c>
      <c r="BB98" s="18" t="s">
        <v>107</v>
      </c>
      <c r="BC98" s="19">
        <f t="shared" ref="BC98:BC121" si="47">INT(AY98/BA98)</f>
        <v>89</v>
      </c>
      <c r="BD98" s="19" t="s">
        <v>111</v>
      </c>
      <c r="BE98" s="19">
        <f t="shared" ref="BE98:BE121" si="48">AY98-BA98*BC98</f>
        <v>3</v>
      </c>
      <c r="BF98" s="15" t="s">
        <v>102</v>
      </c>
      <c r="BG98" s="17">
        <v>692</v>
      </c>
      <c r="BH98" s="18" t="s">
        <v>110</v>
      </c>
      <c r="BI98" s="17">
        <v>71</v>
      </c>
      <c r="BJ98" s="18" t="s">
        <v>107</v>
      </c>
      <c r="BK98" s="19">
        <f t="shared" ref="BK98:BK129" si="49">INT(BG98/BI98)</f>
        <v>9</v>
      </c>
      <c r="BL98" s="19" t="s">
        <v>111</v>
      </c>
      <c r="BM98" s="19">
        <f t="shared" ref="BM98:BM129" si="50">BG98-BI98*BK98</f>
        <v>53</v>
      </c>
      <c r="BN98" s="15" t="s">
        <v>102</v>
      </c>
      <c r="BO98" s="17">
        <v>2135</v>
      </c>
      <c r="BP98" s="18" t="s">
        <v>110</v>
      </c>
      <c r="BQ98" s="17">
        <v>62</v>
      </c>
      <c r="BR98" s="18" t="s">
        <v>107</v>
      </c>
      <c r="BS98" s="19">
        <f t="shared" ref="BS98:BS129" si="51">INT(BO98/BQ98)</f>
        <v>34</v>
      </c>
      <c r="BT98" s="19" t="s">
        <v>111</v>
      </c>
      <c r="BU98" s="19">
        <f t="shared" ref="BU98:BU129" si="52">BO98-BQ98*BS98</f>
        <v>27</v>
      </c>
    </row>
    <row r="99" spans="1:73" s="17" customFormat="1" ht="15" customHeight="1">
      <c r="A99" s="15" t="s">
        <v>103</v>
      </c>
      <c r="B99" s="16">
        <f t="shared" ca="1" si="42"/>
        <v>3.7701797770870904E-2</v>
      </c>
      <c r="C99" s="17">
        <v>77</v>
      </c>
      <c r="D99" s="18" t="s">
        <v>106</v>
      </c>
      <c r="E99" s="17">
        <v>58</v>
      </c>
      <c r="F99" s="18" t="s">
        <v>107</v>
      </c>
      <c r="G99" s="19">
        <f t="shared" si="43"/>
        <v>135</v>
      </c>
      <c r="H99" s="15" t="s">
        <v>103</v>
      </c>
      <c r="I99" s="17">
        <v>56</v>
      </c>
      <c r="J99" s="18" t="s">
        <v>108</v>
      </c>
      <c r="K99" s="17">
        <v>38</v>
      </c>
      <c r="L99" s="18" t="s">
        <v>107</v>
      </c>
      <c r="M99" s="19">
        <f t="shared" si="44"/>
        <v>18</v>
      </c>
      <c r="N99" s="15" t="s">
        <v>103</v>
      </c>
      <c r="O99" s="17">
        <v>522</v>
      </c>
      <c r="P99" s="18" t="s">
        <v>106</v>
      </c>
      <c r="Q99" s="17">
        <v>604</v>
      </c>
      <c r="R99" s="18" t="s">
        <v>107</v>
      </c>
      <c r="S99" s="19">
        <f t="shared" si="38"/>
        <v>1126</v>
      </c>
      <c r="T99" s="15" t="s">
        <v>103</v>
      </c>
      <c r="U99" s="17">
        <v>779</v>
      </c>
      <c r="V99" s="18" t="s">
        <v>108</v>
      </c>
      <c r="W99" s="17">
        <v>181</v>
      </c>
      <c r="X99" s="18" t="s">
        <v>107</v>
      </c>
      <c r="Y99" s="19">
        <f t="shared" si="45"/>
        <v>598</v>
      </c>
      <c r="Z99" s="15" t="s">
        <v>103</v>
      </c>
      <c r="AA99" s="17">
        <v>43</v>
      </c>
      <c r="AB99" s="18" t="s">
        <v>109</v>
      </c>
      <c r="AC99" s="17">
        <v>9</v>
      </c>
      <c r="AD99" s="18" t="s">
        <v>107</v>
      </c>
      <c r="AE99" s="19">
        <f t="shared" si="39"/>
        <v>387</v>
      </c>
      <c r="AF99" s="15" t="s">
        <v>103</v>
      </c>
      <c r="AG99" s="17">
        <v>82</v>
      </c>
      <c r="AH99" s="18" t="s">
        <v>109</v>
      </c>
      <c r="AI99" s="17">
        <v>55</v>
      </c>
      <c r="AJ99" s="18" t="s">
        <v>107</v>
      </c>
      <c r="AK99" s="19">
        <f t="shared" si="41"/>
        <v>4510</v>
      </c>
      <c r="AL99" s="15" t="s">
        <v>103</v>
      </c>
      <c r="AM99" s="17">
        <v>996</v>
      </c>
      <c r="AN99" s="18" t="s">
        <v>109</v>
      </c>
      <c r="AO99" s="17">
        <v>32</v>
      </c>
      <c r="AP99" s="18" t="s">
        <v>107</v>
      </c>
      <c r="AQ99" s="19">
        <f t="shared" si="46"/>
        <v>31872</v>
      </c>
      <c r="AR99" s="15" t="s">
        <v>103</v>
      </c>
      <c r="AS99" s="17">
        <v>956</v>
      </c>
      <c r="AT99" s="18" t="s">
        <v>109</v>
      </c>
      <c r="AU99" s="17">
        <v>535</v>
      </c>
      <c r="AV99" s="18" t="s">
        <v>107</v>
      </c>
      <c r="AW99" s="19">
        <f t="shared" si="40"/>
        <v>511460</v>
      </c>
      <c r="AX99" s="15" t="s">
        <v>103</v>
      </c>
      <c r="AY99" s="17">
        <v>428</v>
      </c>
      <c r="AZ99" s="18" t="s">
        <v>110</v>
      </c>
      <c r="BA99" s="17">
        <v>6</v>
      </c>
      <c r="BB99" s="18" t="s">
        <v>107</v>
      </c>
      <c r="BC99" s="19">
        <f t="shared" si="47"/>
        <v>71</v>
      </c>
      <c r="BD99" s="19" t="s">
        <v>111</v>
      </c>
      <c r="BE99" s="19">
        <f t="shared" si="48"/>
        <v>2</v>
      </c>
      <c r="BF99" s="15" t="s">
        <v>103</v>
      </c>
      <c r="BG99" s="17">
        <v>779</v>
      </c>
      <c r="BH99" s="18" t="s">
        <v>110</v>
      </c>
      <c r="BI99" s="17">
        <v>99</v>
      </c>
      <c r="BJ99" s="18" t="s">
        <v>107</v>
      </c>
      <c r="BK99" s="19">
        <f t="shared" si="49"/>
        <v>7</v>
      </c>
      <c r="BL99" s="19" t="s">
        <v>111</v>
      </c>
      <c r="BM99" s="19">
        <f t="shared" si="50"/>
        <v>86</v>
      </c>
      <c r="BN99" s="15" t="s">
        <v>103</v>
      </c>
      <c r="BO99" s="17">
        <v>2109</v>
      </c>
      <c r="BP99" s="18" t="s">
        <v>110</v>
      </c>
      <c r="BQ99" s="17">
        <v>16</v>
      </c>
      <c r="BR99" s="18" t="s">
        <v>107</v>
      </c>
      <c r="BS99" s="19">
        <f t="shared" si="51"/>
        <v>131</v>
      </c>
      <c r="BT99" s="19" t="s">
        <v>111</v>
      </c>
      <c r="BU99" s="19">
        <f t="shared" si="52"/>
        <v>13</v>
      </c>
    </row>
    <row r="100" spans="1:73" s="17" customFormat="1" ht="15" customHeight="1">
      <c r="A100" s="15" t="s">
        <v>104</v>
      </c>
      <c r="B100" s="16">
        <f t="shared" ca="1" si="42"/>
        <v>0.40336987258763313</v>
      </c>
      <c r="C100" s="17">
        <v>42</v>
      </c>
      <c r="D100" s="18" t="s">
        <v>106</v>
      </c>
      <c r="E100" s="17">
        <v>63</v>
      </c>
      <c r="F100" s="18" t="s">
        <v>107</v>
      </c>
      <c r="G100" s="19">
        <f t="shared" si="43"/>
        <v>105</v>
      </c>
      <c r="H100" s="15" t="s">
        <v>104</v>
      </c>
      <c r="I100" s="17">
        <v>83</v>
      </c>
      <c r="J100" s="18" t="s">
        <v>108</v>
      </c>
      <c r="K100" s="17">
        <v>66</v>
      </c>
      <c r="L100" s="18" t="s">
        <v>107</v>
      </c>
      <c r="M100" s="19">
        <f t="shared" si="44"/>
        <v>17</v>
      </c>
      <c r="N100" s="15" t="s">
        <v>104</v>
      </c>
      <c r="O100" s="17">
        <v>710</v>
      </c>
      <c r="P100" s="18" t="s">
        <v>106</v>
      </c>
      <c r="Q100" s="17">
        <v>151</v>
      </c>
      <c r="R100" s="18" t="s">
        <v>107</v>
      </c>
      <c r="S100" s="19">
        <f t="shared" si="38"/>
        <v>861</v>
      </c>
      <c r="T100" s="15" t="s">
        <v>104</v>
      </c>
      <c r="U100" s="17">
        <v>851</v>
      </c>
      <c r="V100" s="18" t="s">
        <v>108</v>
      </c>
      <c r="W100" s="17">
        <v>741</v>
      </c>
      <c r="X100" s="18" t="s">
        <v>107</v>
      </c>
      <c r="Y100" s="19">
        <f t="shared" si="45"/>
        <v>110</v>
      </c>
      <c r="Z100" s="15" t="s">
        <v>104</v>
      </c>
      <c r="AA100" s="17">
        <v>76</v>
      </c>
      <c r="AB100" s="18" t="s">
        <v>109</v>
      </c>
      <c r="AC100" s="17">
        <v>9</v>
      </c>
      <c r="AD100" s="18" t="s">
        <v>107</v>
      </c>
      <c r="AE100" s="19">
        <f t="shared" si="39"/>
        <v>684</v>
      </c>
      <c r="AF100" s="15" t="s">
        <v>104</v>
      </c>
      <c r="AG100" s="17">
        <v>17</v>
      </c>
      <c r="AH100" s="18" t="s">
        <v>109</v>
      </c>
      <c r="AI100" s="17">
        <v>32</v>
      </c>
      <c r="AJ100" s="18" t="s">
        <v>107</v>
      </c>
      <c r="AK100" s="19">
        <f t="shared" si="41"/>
        <v>544</v>
      </c>
      <c r="AL100" s="15" t="s">
        <v>104</v>
      </c>
      <c r="AM100" s="17">
        <v>771</v>
      </c>
      <c r="AN100" s="18" t="s">
        <v>109</v>
      </c>
      <c r="AO100" s="17">
        <v>18</v>
      </c>
      <c r="AP100" s="18" t="s">
        <v>107</v>
      </c>
      <c r="AQ100" s="19">
        <f t="shared" si="46"/>
        <v>13878</v>
      </c>
      <c r="AR100" s="15" t="s">
        <v>104</v>
      </c>
      <c r="AS100" s="17">
        <v>238</v>
      </c>
      <c r="AT100" s="18" t="s">
        <v>109</v>
      </c>
      <c r="AU100" s="17">
        <v>226</v>
      </c>
      <c r="AV100" s="18" t="s">
        <v>107</v>
      </c>
      <c r="AW100" s="19">
        <f t="shared" si="40"/>
        <v>53788</v>
      </c>
      <c r="AX100" s="15" t="s">
        <v>104</v>
      </c>
      <c r="AY100" s="17">
        <v>482</v>
      </c>
      <c r="AZ100" s="18" t="s">
        <v>110</v>
      </c>
      <c r="BA100" s="17">
        <v>2</v>
      </c>
      <c r="BB100" s="18" t="s">
        <v>107</v>
      </c>
      <c r="BC100" s="19">
        <f t="shared" si="47"/>
        <v>241</v>
      </c>
      <c r="BD100" s="19" t="s">
        <v>111</v>
      </c>
      <c r="BE100" s="19">
        <f t="shared" si="48"/>
        <v>0</v>
      </c>
      <c r="BF100" s="15" t="s">
        <v>104</v>
      </c>
      <c r="BG100" s="17">
        <v>490</v>
      </c>
      <c r="BH100" s="18" t="s">
        <v>110</v>
      </c>
      <c r="BI100" s="17">
        <v>71</v>
      </c>
      <c r="BJ100" s="18" t="s">
        <v>107</v>
      </c>
      <c r="BK100" s="19">
        <f t="shared" si="49"/>
        <v>6</v>
      </c>
      <c r="BL100" s="19" t="s">
        <v>111</v>
      </c>
      <c r="BM100" s="19">
        <f t="shared" si="50"/>
        <v>64</v>
      </c>
      <c r="BN100" s="15" t="s">
        <v>104</v>
      </c>
      <c r="BO100" s="17">
        <v>4706</v>
      </c>
      <c r="BP100" s="18" t="s">
        <v>110</v>
      </c>
      <c r="BQ100" s="17">
        <v>25</v>
      </c>
      <c r="BR100" s="18" t="s">
        <v>107</v>
      </c>
      <c r="BS100" s="19">
        <f t="shared" si="51"/>
        <v>188</v>
      </c>
      <c r="BT100" s="19" t="s">
        <v>111</v>
      </c>
      <c r="BU100" s="19">
        <f t="shared" si="52"/>
        <v>6</v>
      </c>
    </row>
    <row r="101" spans="1:73" s="17" customFormat="1" ht="15" customHeight="1">
      <c r="A101" s="20" t="s">
        <v>105</v>
      </c>
      <c r="B101" s="16">
        <f t="shared" ca="1" si="42"/>
        <v>0.17286587045902557</v>
      </c>
      <c r="C101" s="17">
        <v>12</v>
      </c>
      <c r="D101" s="18" t="s">
        <v>106</v>
      </c>
      <c r="E101" s="17">
        <v>20</v>
      </c>
      <c r="F101" s="18" t="s">
        <v>107</v>
      </c>
      <c r="G101" s="19">
        <f t="shared" si="43"/>
        <v>32</v>
      </c>
      <c r="H101" s="20" t="s">
        <v>105</v>
      </c>
      <c r="I101" s="17">
        <v>62</v>
      </c>
      <c r="J101" s="18" t="s">
        <v>108</v>
      </c>
      <c r="K101" s="17">
        <v>18</v>
      </c>
      <c r="L101" s="18" t="s">
        <v>107</v>
      </c>
      <c r="M101" s="19">
        <f t="shared" si="44"/>
        <v>44</v>
      </c>
      <c r="N101" s="20" t="s">
        <v>105</v>
      </c>
      <c r="O101" s="17">
        <v>372</v>
      </c>
      <c r="P101" s="18" t="s">
        <v>106</v>
      </c>
      <c r="Q101" s="17">
        <v>566</v>
      </c>
      <c r="R101" s="18" t="s">
        <v>107</v>
      </c>
      <c r="S101" s="19">
        <f t="shared" si="38"/>
        <v>938</v>
      </c>
      <c r="T101" s="20" t="s">
        <v>105</v>
      </c>
      <c r="U101" s="17">
        <v>751</v>
      </c>
      <c r="V101" s="18" t="s">
        <v>108</v>
      </c>
      <c r="W101" s="17">
        <v>411</v>
      </c>
      <c r="X101" s="18" t="s">
        <v>107</v>
      </c>
      <c r="Y101" s="19">
        <f t="shared" si="45"/>
        <v>340</v>
      </c>
      <c r="Z101" s="20" t="s">
        <v>105</v>
      </c>
      <c r="AA101" s="17">
        <v>32</v>
      </c>
      <c r="AB101" s="18" t="s">
        <v>109</v>
      </c>
      <c r="AC101" s="17">
        <v>2</v>
      </c>
      <c r="AD101" s="18" t="s">
        <v>107</v>
      </c>
      <c r="AE101" s="19">
        <f t="shared" si="39"/>
        <v>64</v>
      </c>
      <c r="AF101" s="20" t="s">
        <v>105</v>
      </c>
      <c r="AG101" s="17">
        <v>51</v>
      </c>
      <c r="AH101" s="18" t="s">
        <v>109</v>
      </c>
      <c r="AI101" s="17">
        <v>90</v>
      </c>
      <c r="AJ101" s="18" t="s">
        <v>107</v>
      </c>
      <c r="AK101" s="19">
        <f t="shared" si="41"/>
        <v>4590</v>
      </c>
      <c r="AL101" s="20" t="s">
        <v>105</v>
      </c>
      <c r="AM101" s="17">
        <v>639</v>
      </c>
      <c r="AN101" s="18" t="s">
        <v>109</v>
      </c>
      <c r="AO101" s="17">
        <v>45</v>
      </c>
      <c r="AP101" s="18" t="s">
        <v>107</v>
      </c>
      <c r="AQ101" s="19">
        <f t="shared" si="46"/>
        <v>28755</v>
      </c>
      <c r="AR101" s="20" t="s">
        <v>105</v>
      </c>
      <c r="AS101" s="17">
        <v>135</v>
      </c>
      <c r="AT101" s="18" t="s">
        <v>109</v>
      </c>
      <c r="AU101" s="17">
        <v>388</v>
      </c>
      <c r="AV101" s="18" t="s">
        <v>107</v>
      </c>
      <c r="AW101" s="19">
        <f t="shared" si="40"/>
        <v>52380</v>
      </c>
      <c r="AX101" s="20" t="s">
        <v>105</v>
      </c>
      <c r="AY101" s="17">
        <v>993</v>
      </c>
      <c r="AZ101" s="18" t="s">
        <v>110</v>
      </c>
      <c r="BA101" s="17">
        <v>2</v>
      </c>
      <c r="BB101" s="18" t="s">
        <v>107</v>
      </c>
      <c r="BC101" s="19">
        <f t="shared" si="47"/>
        <v>496</v>
      </c>
      <c r="BD101" s="19" t="s">
        <v>111</v>
      </c>
      <c r="BE101" s="19">
        <f t="shared" si="48"/>
        <v>1</v>
      </c>
      <c r="BF101" s="20" t="s">
        <v>105</v>
      </c>
      <c r="BG101" s="17">
        <v>178</v>
      </c>
      <c r="BH101" s="18" t="s">
        <v>110</v>
      </c>
      <c r="BI101" s="17">
        <v>61</v>
      </c>
      <c r="BJ101" s="18" t="s">
        <v>107</v>
      </c>
      <c r="BK101" s="19">
        <f t="shared" si="49"/>
        <v>2</v>
      </c>
      <c r="BL101" s="19" t="s">
        <v>111</v>
      </c>
      <c r="BM101" s="19">
        <f t="shared" si="50"/>
        <v>56</v>
      </c>
      <c r="BN101" s="20" t="s">
        <v>105</v>
      </c>
      <c r="BO101" s="17">
        <v>5669</v>
      </c>
      <c r="BP101" s="18" t="s">
        <v>110</v>
      </c>
      <c r="BQ101" s="17">
        <v>85</v>
      </c>
      <c r="BR101" s="18" t="s">
        <v>107</v>
      </c>
      <c r="BS101" s="19">
        <f t="shared" si="51"/>
        <v>66</v>
      </c>
      <c r="BT101" s="19" t="s">
        <v>111</v>
      </c>
      <c r="BU101" s="19">
        <f t="shared" si="52"/>
        <v>59</v>
      </c>
    </row>
    <row r="102" spans="1:73" s="17" customFormat="1" hidden="1">
      <c r="A102" s="18"/>
      <c r="B102" s="16">
        <f t="shared" ca="1" si="42"/>
        <v>0.84102474509491199</v>
      </c>
      <c r="C102" s="17">
        <v>59</v>
      </c>
      <c r="D102" s="18" t="s">
        <v>106</v>
      </c>
      <c r="E102" s="17">
        <v>32</v>
      </c>
      <c r="F102" s="18" t="s">
        <v>107</v>
      </c>
      <c r="G102" s="19">
        <f t="shared" si="43"/>
        <v>91</v>
      </c>
      <c r="H102" s="18"/>
      <c r="I102" s="17">
        <v>47</v>
      </c>
      <c r="J102" s="18" t="s">
        <v>108</v>
      </c>
      <c r="K102" s="17">
        <v>15</v>
      </c>
      <c r="L102" s="18" t="s">
        <v>107</v>
      </c>
      <c r="M102" s="19">
        <f t="shared" si="44"/>
        <v>32</v>
      </c>
      <c r="N102" s="18"/>
      <c r="O102" s="17">
        <v>727</v>
      </c>
      <c r="P102" s="18" t="s">
        <v>106</v>
      </c>
      <c r="Q102" s="17">
        <v>722</v>
      </c>
      <c r="R102" s="18" t="s">
        <v>107</v>
      </c>
      <c r="S102" s="19">
        <f t="shared" si="38"/>
        <v>1449</v>
      </c>
      <c r="T102" s="18"/>
      <c r="U102" s="17">
        <v>957</v>
      </c>
      <c r="V102" s="18" t="s">
        <v>108</v>
      </c>
      <c r="W102" s="17">
        <v>486</v>
      </c>
      <c r="X102" s="18" t="s">
        <v>107</v>
      </c>
      <c r="Y102" s="19">
        <f t="shared" si="45"/>
        <v>471</v>
      </c>
      <c r="Z102" s="18"/>
      <c r="AA102" s="17">
        <v>16</v>
      </c>
      <c r="AB102" s="18" t="s">
        <v>109</v>
      </c>
      <c r="AC102" s="17">
        <v>2</v>
      </c>
      <c r="AD102" s="18" t="s">
        <v>107</v>
      </c>
      <c r="AE102" s="19">
        <v>32</v>
      </c>
      <c r="AF102" s="18"/>
      <c r="AG102" s="17">
        <v>69</v>
      </c>
      <c r="AH102" s="18" t="s">
        <v>109</v>
      </c>
      <c r="AI102" s="17">
        <v>23</v>
      </c>
      <c r="AJ102" s="18" t="s">
        <v>107</v>
      </c>
      <c r="AK102" s="19">
        <v>1587</v>
      </c>
      <c r="AL102" s="18"/>
      <c r="AM102" s="17">
        <v>809</v>
      </c>
      <c r="AN102" s="18" t="s">
        <v>109</v>
      </c>
      <c r="AO102" s="17">
        <v>98</v>
      </c>
      <c r="AP102" s="18" t="s">
        <v>107</v>
      </c>
      <c r="AQ102" s="19">
        <f t="shared" si="46"/>
        <v>79282</v>
      </c>
      <c r="AR102" s="18"/>
      <c r="AS102" s="17">
        <v>477</v>
      </c>
      <c r="AT102" s="18" t="s">
        <v>109</v>
      </c>
      <c r="AU102" s="17">
        <v>223</v>
      </c>
      <c r="AV102" s="18" t="s">
        <v>107</v>
      </c>
      <c r="AW102" s="19">
        <f t="shared" si="40"/>
        <v>106371</v>
      </c>
      <c r="AX102" s="18"/>
      <c r="AY102" s="17">
        <v>324</v>
      </c>
      <c r="AZ102" s="18" t="s">
        <v>110</v>
      </c>
      <c r="BA102" s="17">
        <v>3</v>
      </c>
      <c r="BB102" s="18" t="s">
        <v>107</v>
      </c>
      <c r="BC102" s="19">
        <f t="shared" si="47"/>
        <v>108</v>
      </c>
      <c r="BD102" s="19" t="s">
        <v>111</v>
      </c>
      <c r="BE102" s="19">
        <f t="shared" si="48"/>
        <v>0</v>
      </c>
      <c r="BF102" s="18"/>
      <c r="BG102" s="17">
        <v>827</v>
      </c>
      <c r="BH102" s="18" t="s">
        <v>110</v>
      </c>
      <c r="BI102" s="17">
        <v>74</v>
      </c>
      <c r="BJ102" s="18" t="s">
        <v>107</v>
      </c>
      <c r="BK102" s="19">
        <f t="shared" si="49"/>
        <v>11</v>
      </c>
      <c r="BL102" s="19" t="s">
        <v>111</v>
      </c>
      <c r="BM102" s="19">
        <f t="shared" si="50"/>
        <v>13</v>
      </c>
      <c r="BN102" s="18"/>
      <c r="BO102" s="17">
        <v>6269</v>
      </c>
      <c r="BP102" s="18" t="s">
        <v>110</v>
      </c>
      <c r="BQ102" s="17">
        <v>72</v>
      </c>
      <c r="BR102" s="18" t="s">
        <v>107</v>
      </c>
      <c r="BS102" s="19">
        <f t="shared" si="51"/>
        <v>87</v>
      </c>
      <c r="BT102" s="19" t="s">
        <v>111</v>
      </c>
      <c r="BU102" s="19">
        <f t="shared" si="52"/>
        <v>5</v>
      </c>
    </row>
    <row r="103" spans="1:73" s="17" customFormat="1" hidden="1">
      <c r="A103" s="18"/>
      <c r="B103" s="16">
        <f t="shared" ca="1" si="42"/>
        <v>0.24469210853201773</v>
      </c>
      <c r="C103" s="17">
        <v>91</v>
      </c>
      <c r="D103" s="18" t="s">
        <v>106</v>
      </c>
      <c r="E103" s="17">
        <v>82</v>
      </c>
      <c r="F103" s="18" t="s">
        <v>107</v>
      </c>
      <c r="G103" s="19">
        <f t="shared" si="43"/>
        <v>173</v>
      </c>
      <c r="H103" s="18"/>
      <c r="I103" s="17">
        <v>76</v>
      </c>
      <c r="J103" s="18" t="s">
        <v>108</v>
      </c>
      <c r="K103" s="17">
        <v>27</v>
      </c>
      <c r="L103" s="18" t="s">
        <v>107</v>
      </c>
      <c r="M103" s="19">
        <f t="shared" si="44"/>
        <v>49</v>
      </c>
      <c r="N103" s="18"/>
      <c r="O103" s="17">
        <v>727</v>
      </c>
      <c r="P103" s="18" t="s">
        <v>106</v>
      </c>
      <c r="Q103" s="17">
        <v>722</v>
      </c>
      <c r="R103" s="18" t="s">
        <v>107</v>
      </c>
      <c r="S103" s="19">
        <f t="shared" si="38"/>
        <v>1449</v>
      </c>
      <c r="T103" s="18"/>
      <c r="U103" s="17">
        <v>805</v>
      </c>
      <c r="V103" s="18" t="s">
        <v>108</v>
      </c>
      <c r="W103" s="17">
        <v>275</v>
      </c>
      <c r="X103" s="18" t="s">
        <v>107</v>
      </c>
      <c r="Y103" s="19">
        <f t="shared" si="45"/>
        <v>530</v>
      </c>
      <c r="Z103" s="18"/>
      <c r="AA103" s="17">
        <v>92</v>
      </c>
      <c r="AB103" s="18" t="s">
        <v>109</v>
      </c>
      <c r="AC103" s="17">
        <v>3</v>
      </c>
      <c r="AD103" s="18" t="s">
        <v>107</v>
      </c>
      <c r="AE103" s="19">
        <v>276</v>
      </c>
      <c r="AF103" s="18"/>
      <c r="AG103" s="17">
        <v>61</v>
      </c>
      <c r="AH103" s="18" t="s">
        <v>109</v>
      </c>
      <c r="AI103" s="17">
        <v>74</v>
      </c>
      <c r="AJ103" s="18" t="s">
        <v>107</v>
      </c>
      <c r="AK103" s="19">
        <v>4514</v>
      </c>
      <c r="AL103" s="18"/>
      <c r="AM103" s="17">
        <v>215</v>
      </c>
      <c r="AN103" s="18" t="s">
        <v>109</v>
      </c>
      <c r="AO103" s="17">
        <v>38</v>
      </c>
      <c r="AP103" s="18" t="s">
        <v>107</v>
      </c>
      <c r="AQ103" s="19">
        <f t="shared" si="46"/>
        <v>8170</v>
      </c>
      <c r="AR103" s="18"/>
      <c r="AS103" s="17">
        <v>581</v>
      </c>
      <c r="AT103" s="18" t="s">
        <v>109</v>
      </c>
      <c r="AU103" s="17">
        <v>335</v>
      </c>
      <c r="AV103" s="18" t="s">
        <v>107</v>
      </c>
      <c r="AW103" s="19">
        <f t="shared" si="40"/>
        <v>194635</v>
      </c>
      <c r="AX103" s="18"/>
      <c r="AY103" s="17">
        <v>760</v>
      </c>
      <c r="AZ103" s="18" t="s">
        <v>110</v>
      </c>
      <c r="BA103" s="17">
        <v>7</v>
      </c>
      <c r="BB103" s="18" t="s">
        <v>107</v>
      </c>
      <c r="BC103" s="19">
        <f t="shared" si="47"/>
        <v>108</v>
      </c>
      <c r="BD103" s="19" t="s">
        <v>111</v>
      </c>
      <c r="BE103" s="19">
        <f t="shared" si="48"/>
        <v>4</v>
      </c>
      <c r="BF103" s="18"/>
      <c r="BG103" s="17">
        <v>450</v>
      </c>
      <c r="BH103" s="18" t="s">
        <v>110</v>
      </c>
      <c r="BI103" s="17">
        <v>38</v>
      </c>
      <c r="BJ103" s="18" t="s">
        <v>107</v>
      </c>
      <c r="BK103" s="19">
        <f t="shared" si="49"/>
        <v>11</v>
      </c>
      <c r="BL103" s="19" t="s">
        <v>111</v>
      </c>
      <c r="BM103" s="19">
        <f t="shared" si="50"/>
        <v>32</v>
      </c>
      <c r="BN103" s="18"/>
      <c r="BO103" s="17">
        <v>9972</v>
      </c>
      <c r="BP103" s="18" t="s">
        <v>110</v>
      </c>
      <c r="BQ103" s="17">
        <v>37</v>
      </c>
      <c r="BR103" s="18" t="s">
        <v>107</v>
      </c>
      <c r="BS103" s="19">
        <f t="shared" si="51"/>
        <v>269</v>
      </c>
      <c r="BT103" s="19" t="s">
        <v>111</v>
      </c>
      <c r="BU103" s="19">
        <f t="shared" si="52"/>
        <v>19</v>
      </c>
    </row>
    <row r="104" spans="1:73" s="17" customFormat="1" hidden="1">
      <c r="A104" s="18"/>
      <c r="B104" s="16">
        <f t="shared" ca="1" si="42"/>
        <v>0.75716407063820856</v>
      </c>
      <c r="C104" s="17">
        <v>66</v>
      </c>
      <c r="D104" s="18" t="s">
        <v>106</v>
      </c>
      <c r="E104" s="17">
        <v>94</v>
      </c>
      <c r="F104" s="18" t="s">
        <v>107</v>
      </c>
      <c r="G104" s="19">
        <f t="shared" si="43"/>
        <v>160</v>
      </c>
      <c r="H104" s="18"/>
      <c r="I104" s="17">
        <v>97</v>
      </c>
      <c r="J104" s="18" t="s">
        <v>108</v>
      </c>
      <c r="K104" s="17">
        <v>57</v>
      </c>
      <c r="L104" s="18" t="s">
        <v>107</v>
      </c>
      <c r="M104" s="19">
        <f t="shared" si="44"/>
        <v>40</v>
      </c>
      <c r="N104" s="18"/>
      <c r="O104" s="17">
        <v>729</v>
      </c>
      <c r="P104" s="18" t="s">
        <v>106</v>
      </c>
      <c r="Q104" s="17">
        <v>724</v>
      </c>
      <c r="R104" s="18" t="s">
        <v>107</v>
      </c>
      <c r="S104" s="19">
        <f t="shared" si="38"/>
        <v>1453</v>
      </c>
      <c r="T104" s="18"/>
      <c r="U104" s="17">
        <v>804</v>
      </c>
      <c r="V104" s="18" t="s">
        <v>108</v>
      </c>
      <c r="W104" s="17">
        <v>657</v>
      </c>
      <c r="X104" s="18" t="s">
        <v>107</v>
      </c>
      <c r="Y104" s="19">
        <f t="shared" si="45"/>
        <v>147</v>
      </c>
      <c r="Z104" s="18"/>
      <c r="AA104" s="17">
        <v>42</v>
      </c>
      <c r="AB104" s="18" t="s">
        <v>109</v>
      </c>
      <c r="AC104" s="17">
        <v>9</v>
      </c>
      <c r="AD104" s="18" t="s">
        <v>107</v>
      </c>
      <c r="AE104" s="19">
        <v>378</v>
      </c>
      <c r="AF104" s="18"/>
      <c r="AG104" s="17">
        <v>70</v>
      </c>
      <c r="AH104" s="18" t="s">
        <v>109</v>
      </c>
      <c r="AI104" s="17">
        <v>89</v>
      </c>
      <c r="AJ104" s="18" t="s">
        <v>107</v>
      </c>
      <c r="AK104" s="19">
        <v>6230</v>
      </c>
      <c r="AL104" s="18"/>
      <c r="AM104" s="17">
        <v>710</v>
      </c>
      <c r="AN104" s="18" t="s">
        <v>109</v>
      </c>
      <c r="AO104" s="17">
        <v>21</v>
      </c>
      <c r="AP104" s="18" t="s">
        <v>107</v>
      </c>
      <c r="AQ104" s="19">
        <f t="shared" si="46"/>
        <v>14910</v>
      </c>
      <c r="AR104" s="18"/>
      <c r="AS104" s="17">
        <v>679</v>
      </c>
      <c r="AT104" s="18" t="s">
        <v>109</v>
      </c>
      <c r="AU104" s="17">
        <v>276</v>
      </c>
      <c r="AV104" s="18" t="s">
        <v>107</v>
      </c>
      <c r="AW104" s="19">
        <f t="shared" si="40"/>
        <v>187404</v>
      </c>
      <c r="AX104" s="18"/>
      <c r="AY104" s="17">
        <v>403</v>
      </c>
      <c r="AZ104" s="18" t="s">
        <v>110</v>
      </c>
      <c r="BA104" s="17">
        <v>4</v>
      </c>
      <c r="BB104" s="18" t="s">
        <v>107</v>
      </c>
      <c r="BC104" s="19">
        <f t="shared" si="47"/>
        <v>100</v>
      </c>
      <c r="BD104" s="19" t="s">
        <v>111</v>
      </c>
      <c r="BE104" s="19">
        <f t="shared" si="48"/>
        <v>3</v>
      </c>
      <c r="BF104" s="18"/>
      <c r="BG104" s="17">
        <v>181</v>
      </c>
      <c r="BH104" s="18" t="s">
        <v>110</v>
      </c>
      <c r="BI104" s="17">
        <v>20</v>
      </c>
      <c r="BJ104" s="18" t="s">
        <v>107</v>
      </c>
      <c r="BK104" s="19">
        <f t="shared" si="49"/>
        <v>9</v>
      </c>
      <c r="BL104" s="19" t="s">
        <v>111</v>
      </c>
      <c r="BM104" s="19">
        <f t="shared" si="50"/>
        <v>1</v>
      </c>
      <c r="BN104" s="18"/>
      <c r="BO104" s="17">
        <v>3664</v>
      </c>
      <c r="BP104" s="18" t="s">
        <v>110</v>
      </c>
      <c r="BQ104" s="17">
        <v>32</v>
      </c>
      <c r="BR104" s="18" t="s">
        <v>107</v>
      </c>
      <c r="BS104" s="19">
        <f t="shared" si="51"/>
        <v>114</v>
      </c>
      <c r="BT104" s="19" t="s">
        <v>111</v>
      </c>
      <c r="BU104" s="19">
        <f t="shared" si="52"/>
        <v>16</v>
      </c>
    </row>
    <row r="105" spans="1:73" s="17" customFormat="1" hidden="1">
      <c r="A105" s="18"/>
      <c r="B105" s="16">
        <f t="shared" ca="1" si="42"/>
        <v>0.84650529776987971</v>
      </c>
      <c r="C105" s="17">
        <v>97</v>
      </c>
      <c r="D105" s="18" t="s">
        <v>106</v>
      </c>
      <c r="E105" s="17">
        <v>16</v>
      </c>
      <c r="F105" s="18" t="s">
        <v>107</v>
      </c>
      <c r="G105" s="19">
        <f t="shared" si="43"/>
        <v>113</v>
      </c>
      <c r="H105" s="18"/>
      <c r="I105" s="17">
        <v>80</v>
      </c>
      <c r="J105" s="18" t="s">
        <v>108</v>
      </c>
      <c r="K105" s="17">
        <v>24</v>
      </c>
      <c r="L105" s="18" t="s">
        <v>107</v>
      </c>
      <c r="M105" s="19">
        <f t="shared" si="44"/>
        <v>56</v>
      </c>
      <c r="N105" s="18"/>
      <c r="O105" s="17">
        <v>732</v>
      </c>
      <c r="P105" s="18" t="s">
        <v>106</v>
      </c>
      <c r="Q105" s="17">
        <v>728</v>
      </c>
      <c r="R105" s="18" t="s">
        <v>107</v>
      </c>
      <c r="S105" s="19">
        <f t="shared" si="38"/>
        <v>1460</v>
      </c>
      <c r="T105" s="18"/>
      <c r="U105" s="17">
        <v>829</v>
      </c>
      <c r="V105" s="18" t="s">
        <v>108</v>
      </c>
      <c r="W105" s="17">
        <v>195</v>
      </c>
      <c r="X105" s="18" t="s">
        <v>107</v>
      </c>
      <c r="Y105" s="19">
        <f t="shared" si="45"/>
        <v>634</v>
      </c>
      <c r="Z105" s="18"/>
      <c r="AA105" s="17">
        <v>33</v>
      </c>
      <c r="AB105" s="18" t="s">
        <v>109</v>
      </c>
      <c r="AC105" s="17">
        <v>7</v>
      </c>
      <c r="AD105" s="18" t="s">
        <v>107</v>
      </c>
      <c r="AE105" s="19">
        <v>231</v>
      </c>
      <c r="AF105" s="18"/>
      <c r="AG105" s="17">
        <v>47</v>
      </c>
      <c r="AH105" s="18" t="s">
        <v>109</v>
      </c>
      <c r="AI105" s="17">
        <v>66</v>
      </c>
      <c r="AJ105" s="18" t="s">
        <v>107</v>
      </c>
      <c r="AK105" s="19">
        <v>3102</v>
      </c>
      <c r="AL105" s="18"/>
      <c r="AM105" s="17">
        <v>534</v>
      </c>
      <c r="AN105" s="18" t="s">
        <v>109</v>
      </c>
      <c r="AO105" s="17">
        <v>83</v>
      </c>
      <c r="AP105" s="18" t="s">
        <v>107</v>
      </c>
      <c r="AQ105" s="19">
        <f t="shared" si="46"/>
        <v>44322</v>
      </c>
      <c r="AR105" s="18"/>
      <c r="AS105" s="17">
        <v>515</v>
      </c>
      <c r="AT105" s="18" t="s">
        <v>109</v>
      </c>
      <c r="AU105" s="17">
        <v>620</v>
      </c>
      <c r="AV105" s="18" t="s">
        <v>107</v>
      </c>
      <c r="AW105" s="19">
        <f t="shared" si="40"/>
        <v>319300</v>
      </c>
      <c r="AX105" s="18"/>
      <c r="AY105" s="17">
        <v>596</v>
      </c>
      <c r="AZ105" s="18" t="s">
        <v>110</v>
      </c>
      <c r="BA105" s="17">
        <v>5</v>
      </c>
      <c r="BB105" s="18" t="s">
        <v>107</v>
      </c>
      <c r="BC105" s="19">
        <f t="shared" si="47"/>
        <v>119</v>
      </c>
      <c r="BD105" s="19" t="s">
        <v>111</v>
      </c>
      <c r="BE105" s="19">
        <f t="shared" si="48"/>
        <v>1</v>
      </c>
      <c r="BF105" s="18"/>
      <c r="BG105" s="17">
        <v>683</v>
      </c>
      <c r="BH105" s="18" t="s">
        <v>110</v>
      </c>
      <c r="BI105" s="17">
        <v>59</v>
      </c>
      <c r="BJ105" s="18" t="s">
        <v>107</v>
      </c>
      <c r="BK105" s="19">
        <f t="shared" si="49"/>
        <v>11</v>
      </c>
      <c r="BL105" s="19" t="s">
        <v>111</v>
      </c>
      <c r="BM105" s="19">
        <f t="shared" si="50"/>
        <v>34</v>
      </c>
      <c r="BN105" s="18"/>
      <c r="BO105" s="17">
        <v>8782</v>
      </c>
      <c r="BP105" s="18" t="s">
        <v>110</v>
      </c>
      <c r="BQ105" s="17">
        <v>70</v>
      </c>
      <c r="BR105" s="18" t="s">
        <v>107</v>
      </c>
      <c r="BS105" s="19">
        <f t="shared" si="51"/>
        <v>125</v>
      </c>
      <c r="BT105" s="19" t="s">
        <v>111</v>
      </c>
      <c r="BU105" s="19">
        <f t="shared" si="52"/>
        <v>32</v>
      </c>
    </row>
    <row r="106" spans="1:73" s="17" customFormat="1" hidden="1">
      <c r="A106" s="18"/>
      <c r="B106" s="16">
        <f t="shared" ca="1" si="42"/>
        <v>0.15871866726552852</v>
      </c>
      <c r="C106" s="17">
        <v>44</v>
      </c>
      <c r="D106" s="18" t="s">
        <v>106</v>
      </c>
      <c r="E106" s="17">
        <v>30</v>
      </c>
      <c r="F106" s="18" t="s">
        <v>107</v>
      </c>
      <c r="G106" s="19">
        <f t="shared" si="43"/>
        <v>74</v>
      </c>
      <c r="H106" s="18"/>
      <c r="I106" s="17">
        <v>96</v>
      </c>
      <c r="J106" s="18" t="s">
        <v>108</v>
      </c>
      <c r="K106" s="17">
        <v>56</v>
      </c>
      <c r="L106" s="18" t="s">
        <v>107</v>
      </c>
      <c r="M106" s="19">
        <f t="shared" si="44"/>
        <v>40</v>
      </c>
      <c r="N106" s="18"/>
      <c r="O106" s="17">
        <v>767</v>
      </c>
      <c r="P106" s="18" t="s">
        <v>106</v>
      </c>
      <c r="Q106" s="17">
        <v>750</v>
      </c>
      <c r="R106" s="18" t="s">
        <v>107</v>
      </c>
      <c r="S106" s="19">
        <f t="shared" si="38"/>
        <v>1517</v>
      </c>
      <c r="T106" s="18"/>
      <c r="U106" s="17">
        <v>673</v>
      </c>
      <c r="V106" s="18" t="s">
        <v>108</v>
      </c>
      <c r="W106" s="17">
        <v>250</v>
      </c>
      <c r="X106" s="18" t="s">
        <v>107</v>
      </c>
      <c r="Y106" s="19">
        <f t="shared" si="45"/>
        <v>423</v>
      </c>
      <c r="Z106" s="18"/>
      <c r="AA106" s="17">
        <v>78</v>
      </c>
      <c r="AB106" s="18" t="s">
        <v>109</v>
      </c>
      <c r="AC106" s="17">
        <v>8</v>
      </c>
      <c r="AD106" s="18" t="s">
        <v>107</v>
      </c>
      <c r="AE106" s="19">
        <v>624</v>
      </c>
      <c r="AF106" s="18"/>
      <c r="AG106" s="17">
        <v>86</v>
      </c>
      <c r="AH106" s="18" t="s">
        <v>109</v>
      </c>
      <c r="AI106" s="17">
        <v>51</v>
      </c>
      <c r="AJ106" s="18" t="s">
        <v>107</v>
      </c>
      <c r="AK106" s="19">
        <v>4386</v>
      </c>
      <c r="AL106" s="18"/>
      <c r="AM106" s="17">
        <v>636</v>
      </c>
      <c r="AN106" s="18" t="s">
        <v>109</v>
      </c>
      <c r="AO106" s="17">
        <v>16</v>
      </c>
      <c r="AP106" s="18" t="s">
        <v>107</v>
      </c>
      <c r="AQ106" s="19">
        <f t="shared" si="46"/>
        <v>10176</v>
      </c>
      <c r="AR106" s="18"/>
      <c r="AS106" s="17">
        <v>370</v>
      </c>
      <c r="AT106" s="18" t="s">
        <v>109</v>
      </c>
      <c r="AU106" s="17">
        <v>459</v>
      </c>
      <c r="AV106" s="18" t="s">
        <v>107</v>
      </c>
      <c r="AW106" s="19">
        <f t="shared" si="40"/>
        <v>169830</v>
      </c>
      <c r="AX106" s="18"/>
      <c r="AY106" s="17">
        <v>286</v>
      </c>
      <c r="AZ106" s="18" t="s">
        <v>110</v>
      </c>
      <c r="BA106" s="17">
        <v>3</v>
      </c>
      <c r="BB106" s="18" t="s">
        <v>107</v>
      </c>
      <c r="BC106" s="19">
        <f t="shared" si="47"/>
        <v>95</v>
      </c>
      <c r="BD106" s="19" t="s">
        <v>111</v>
      </c>
      <c r="BE106" s="19">
        <f t="shared" si="48"/>
        <v>1</v>
      </c>
      <c r="BF106" s="18"/>
      <c r="BG106" s="17">
        <v>292</v>
      </c>
      <c r="BH106" s="18" t="s">
        <v>110</v>
      </c>
      <c r="BI106" s="17">
        <v>69</v>
      </c>
      <c r="BJ106" s="18" t="s">
        <v>107</v>
      </c>
      <c r="BK106" s="19">
        <f t="shared" si="49"/>
        <v>4</v>
      </c>
      <c r="BL106" s="19" t="s">
        <v>111</v>
      </c>
      <c r="BM106" s="19">
        <f t="shared" si="50"/>
        <v>16</v>
      </c>
      <c r="BN106" s="18"/>
      <c r="BO106" s="17">
        <v>5271</v>
      </c>
      <c r="BP106" s="18"/>
      <c r="BQ106" s="17">
        <v>98</v>
      </c>
      <c r="BR106" s="18" t="s">
        <v>107</v>
      </c>
      <c r="BS106" s="19">
        <f t="shared" si="51"/>
        <v>53</v>
      </c>
      <c r="BT106" s="19" t="s">
        <v>111</v>
      </c>
      <c r="BU106" s="19">
        <f t="shared" si="52"/>
        <v>77</v>
      </c>
    </row>
    <row r="107" spans="1:73" s="17" customFormat="1" hidden="1">
      <c r="A107" s="18"/>
      <c r="B107" s="16">
        <f t="shared" ca="1" si="42"/>
        <v>0.20307939607806436</v>
      </c>
      <c r="D107" s="18" t="s">
        <v>106</v>
      </c>
      <c r="E107" s="17">
        <v>13</v>
      </c>
      <c r="F107" s="18" t="s">
        <v>107</v>
      </c>
      <c r="G107" s="19">
        <f t="shared" si="43"/>
        <v>13</v>
      </c>
      <c r="H107" s="18"/>
      <c r="I107" s="17">
        <v>92</v>
      </c>
      <c r="J107" s="18" t="s">
        <v>108</v>
      </c>
      <c r="K107" s="17">
        <v>80</v>
      </c>
      <c r="L107" s="18" t="s">
        <v>107</v>
      </c>
      <c r="M107" s="19">
        <f t="shared" si="44"/>
        <v>12</v>
      </c>
      <c r="N107" s="18"/>
      <c r="O107" s="17">
        <v>793</v>
      </c>
      <c r="P107" s="18" t="s">
        <v>106</v>
      </c>
      <c r="Q107" s="17">
        <v>752</v>
      </c>
      <c r="R107" s="18" t="s">
        <v>107</v>
      </c>
      <c r="S107" s="19">
        <f t="shared" si="38"/>
        <v>1545</v>
      </c>
      <c r="T107" s="18"/>
      <c r="U107" s="17">
        <v>686</v>
      </c>
      <c r="V107" s="18" t="s">
        <v>108</v>
      </c>
      <c r="W107" s="17">
        <v>239</v>
      </c>
      <c r="X107" s="18" t="s">
        <v>107</v>
      </c>
      <c r="Y107" s="19">
        <f t="shared" si="45"/>
        <v>447</v>
      </c>
      <c r="Z107" s="18"/>
      <c r="AA107" s="17">
        <v>57</v>
      </c>
      <c r="AB107" s="18" t="s">
        <v>109</v>
      </c>
      <c r="AC107" s="17">
        <v>9</v>
      </c>
      <c r="AD107" s="18" t="s">
        <v>107</v>
      </c>
      <c r="AE107" s="19">
        <v>513</v>
      </c>
      <c r="AF107" s="18"/>
      <c r="AG107" s="17">
        <v>21</v>
      </c>
      <c r="AH107" s="18" t="s">
        <v>109</v>
      </c>
      <c r="AI107" s="17">
        <v>32</v>
      </c>
      <c r="AJ107" s="18" t="s">
        <v>107</v>
      </c>
      <c r="AK107" s="19">
        <v>672</v>
      </c>
      <c r="AL107" s="18"/>
      <c r="AM107" s="17">
        <v>562</v>
      </c>
      <c r="AN107" s="18" t="s">
        <v>109</v>
      </c>
      <c r="AO107" s="17">
        <v>30</v>
      </c>
      <c r="AP107" s="18" t="s">
        <v>107</v>
      </c>
      <c r="AQ107" s="19">
        <f t="shared" si="46"/>
        <v>16860</v>
      </c>
      <c r="AR107" s="18"/>
      <c r="AS107" s="17">
        <v>996</v>
      </c>
      <c r="AT107" s="18" t="s">
        <v>109</v>
      </c>
      <c r="AU107" s="17">
        <v>548</v>
      </c>
      <c r="AV107" s="18" t="s">
        <v>107</v>
      </c>
      <c r="AW107" s="19">
        <f t="shared" si="40"/>
        <v>545808</v>
      </c>
      <c r="AX107" s="18"/>
      <c r="AY107" s="17">
        <v>915</v>
      </c>
      <c r="AZ107" s="18" t="s">
        <v>110</v>
      </c>
      <c r="BA107" s="17">
        <v>9</v>
      </c>
      <c r="BB107" s="18" t="s">
        <v>107</v>
      </c>
      <c r="BC107" s="19">
        <f t="shared" si="47"/>
        <v>101</v>
      </c>
      <c r="BD107" s="19" t="s">
        <v>111</v>
      </c>
      <c r="BE107" s="19">
        <f t="shared" si="48"/>
        <v>6</v>
      </c>
      <c r="BF107" s="18"/>
      <c r="BG107" s="17">
        <v>669</v>
      </c>
      <c r="BH107" s="18" t="s">
        <v>110</v>
      </c>
      <c r="BI107" s="17">
        <v>88</v>
      </c>
      <c r="BJ107" s="18" t="s">
        <v>107</v>
      </c>
      <c r="BK107" s="19">
        <f t="shared" si="49"/>
        <v>7</v>
      </c>
      <c r="BL107" s="19" t="s">
        <v>111</v>
      </c>
      <c r="BM107" s="19">
        <f t="shared" si="50"/>
        <v>53</v>
      </c>
      <c r="BN107" s="18"/>
      <c r="BO107" s="17">
        <v>9735</v>
      </c>
      <c r="BP107" s="18"/>
      <c r="BQ107" s="17">
        <v>87</v>
      </c>
      <c r="BR107" s="18" t="s">
        <v>107</v>
      </c>
      <c r="BS107" s="19">
        <f t="shared" si="51"/>
        <v>111</v>
      </c>
      <c r="BT107" s="19" t="s">
        <v>111</v>
      </c>
      <c r="BU107" s="19">
        <f t="shared" si="52"/>
        <v>78</v>
      </c>
    </row>
    <row r="108" spans="1:73" s="17" customFormat="1" hidden="1">
      <c r="A108" s="18"/>
      <c r="B108" s="16">
        <f t="shared" ca="1" si="42"/>
        <v>4.3528471864914042E-2</v>
      </c>
      <c r="C108" s="17">
        <v>47</v>
      </c>
      <c r="D108" s="18" t="s">
        <v>106</v>
      </c>
      <c r="E108" s="17">
        <v>93</v>
      </c>
      <c r="F108" s="18" t="s">
        <v>107</v>
      </c>
      <c r="G108" s="19">
        <f t="shared" si="43"/>
        <v>140</v>
      </c>
      <c r="H108" s="18"/>
      <c r="I108" s="17">
        <v>64</v>
      </c>
      <c r="J108" s="18" t="s">
        <v>108</v>
      </c>
      <c r="K108" s="17">
        <v>26</v>
      </c>
      <c r="L108" s="18" t="s">
        <v>107</v>
      </c>
      <c r="M108" s="19">
        <f t="shared" si="44"/>
        <v>38</v>
      </c>
      <c r="N108" s="18"/>
      <c r="O108" s="17">
        <v>803</v>
      </c>
      <c r="P108" s="18" t="s">
        <v>106</v>
      </c>
      <c r="Q108" s="17">
        <v>768</v>
      </c>
      <c r="R108" s="18" t="s">
        <v>107</v>
      </c>
      <c r="S108" s="19">
        <f t="shared" si="38"/>
        <v>1571</v>
      </c>
      <c r="T108" s="18"/>
      <c r="U108" s="17">
        <v>582</v>
      </c>
      <c r="V108" s="18" t="s">
        <v>108</v>
      </c>
      <c r="W108" s="17">
        <v>577</v>
      </c>
      <c r="X108" s="18" t="s">
        <v>107</v>
      </c>
      <c r="Y108" s="19">
        <f t="shared" si="45"/>
        <v>5</v>
      </c>
      <c r="Z108" s="18"/>
      <c r="AA108" s="17">
        <v>30</v>
      </c>
      <c r="AB108" s="18" t="s">
        <v>109</v>
      </c>
      <c r="AC108" s="17">
        <v>9</v>
      </c>
      <c r="AD108" s="18" t="s">
        <v>107</v>
      </c>
      <c r="AE108" s="19">
        <v>270</v>
      </c>
      <c r="AF108" s="18"/>
      <c r="AG108" s="17">
        <v>82</v>
      </c>
      <c r="AH108" s="18" t="s">
        <v>109</v>
      </c>
      <c r="AI108" s="17">
        <v>95</v>
      </c>
      <c r="AJ108" s="18" t="s">
        <v>107</v>
      </c>
      <c r="AK108" s="19">
        <v>7790</v>
      </c>
      <c r="AL108" s="18"/>
      <c r="AM108" s="17">
        <v>811</v>
      </c>
      <c r="AN108" s="18" t="s">
        <v>109</v>
      </c>
      <c r="AO108" s="17">
        <v>78</v>
      </c>
      <c r="AP108" s="18" t="s">
        <v>107</v>
      </c>
      <c r="AQ108" s="19">
        <f t="shared" si="46"/>
        <v>63258</v>
      </c>
      <c r="AR108" s="18"/>
      <c r="AS108" s="17">
        <v>636</v>
      </c>
      <c r="AT108" s="18" t="s">
        <v>109</v>
      </c>
      <c r="AU108" s="17">
        <v>516</v>
      </c>
      <c r="AV108" s="18" t="s">
        <v>107</v>
      </c>
      <c r="AW108" s="19">
        <f t="shared" si="40"/>
        <v>328176</v>
      </c>
      <c r="AX108" s="18"/>
      <c r="AY108" s="17">
        <v>574</v>
      </c>
      <c r="AZ108" s="18" t="s">
        <v>110</v>
      </c>
      <c r="BA108" s="17">
        <v>5</v>
      </c>
      <c r="BB108" s="18" t="s">
        <v>107</v>
      </c>
      <c r="BC108" s="19">
        <f t="shared" si="47"/>
        <v>114</v>
      </c>
      <c r="BD108" s="19" t="s">
        <v>111</v>
      </c>
      <c r="BE108" s="19">
        <f t="shared" si="48"/>
        <v>4</v>
      </c>
      <c r="BF108" s="18"/>
      <c r="BG108" s="17">
        <v>324</v>
      </c>
      <c r="BH108" s="18" t="s">
        <v>110</v>
      </c>
      <c r="BI108" s="17">
        <v>29</v>
      </c>
      <c r="BJ108" s="18" t="s">
        <v>107</v>
      </c>
      <c r="BK108" s="19">
        <f t="shared" si="49"/>
        <v>11</v>
      </c>
      <c r="BL108" s="19" t="s">
        <v>111</v>
      </c>
      <c r="BM108" s="19">
        <f t="shared" si="50"/>
        <v>5</v>
      </c>
      <c r="BN108" s="18"/>
      <c r="BO108" s="17">
        <v>1541</v>
      </c>
      <c r="BP108" s="18" t="s">
        <v>110</v>
      </c>
      <c r="BQ108" s="17">
        <v>75</v>
      </c>
      <c r="BR108" s="18" t="s">
        <v>107</v>
      </c>
      <c r="BS108" s="19">
        <f t="shared" si="51"/>
        <v>20</v>
      </c>
      <c r="BT108" s="19" t="s">
        <v>111</v>
      </c>
      <c r="BU108" s="19">
        <f t="shared" si="52"/>
        <v>41</v>
      </c>
    </row>
    <row r="109" spans="1:73" s="17" customFormat="1" hidden="1">
      <c r="A109" s="18"/>
      <c r="B109" s="16">
        <f t="shared" ca="1" si="42"/>
        <v>0.32451731004559958</v>
      </c>
      <c r="C109" s="17">
        <v>83</v>
      </c>
      <c r="D109" s="18" t="s">
        <v>106</v>
      </c>
      <c r="E109" s="17">
        <v>82</v>
      </c>
      <c r="F109" s="18" t="s">
        <v>107</v>
      </c>
      <c r="G109" s="19">
        <f t="shared" si="43"/>
        <v>165</v>
      </c>
      <c r="H109" s="18"/>
      <c r="I109" s="17">
        <v>73</v>
      </c>
      <c r="J109" s="18" t="s">
        <v>108</v>
      </c>
      <c r="K109" s="17">
        <v>15</v>
      </c>
      <c r="L109" s="18" t="s">
        <v>107</v>
      </c>
      <c r="M109" s="19">
        <f t="shared" si="44"/>
        <v>58</v>
      </c>
      <c r="N109" s="18"/>
      <c r="O109" s="17">
        <v>818</v>
      </c>
      <c r="P109" s="18" t="s">
        <v>106</v>
      </c>
      <c r="Q109" s="17">
        <v>773</v>
      </c>
      <c r="R109" s="18" t="s">
        <v>107</v>
      </c>
      <c r="S109" s="19">
        <f t="shared" si="38"/>
        <v>1591</v>
      </c>
      <c r="T109" s="18"/>
      <c r="U109" s="17">
        <v>517</v>
      </c>
      <c r="V109" s="18" t="s">
        <v>108</v>
      </c>
      <c r="W109" s="17">
        <v>318</v>
      </c>
      <c r="X109" s="18" t="s">
        <v>107</v>
      </c>
      <c r="Y109" s="19">
        <f t="shared" si="45"/>
        <v>199</v>
      </c>
      <c r="Z109" s="18"/>
      <c r="AB109" s="18"/>
      <c r="AD109" s="18"/>
      <c r="AE109" s="19"/>
      <c r="AF109" s="18"/>
      <c r="AG109" s="17">
        <v>68</v>
      </c>
      <c r="AH109" s="18" t="s">
        <v>109</v>
      </c>
      <c r="AI109" s="17">
        <v>75</v>
      </c>
      <c r="AJ109" s="18" t="s">
        <v>107</v>
      </c>
      <c r="AK109" s="19">
        <v>5100</v>
      </c>
      <c r="AL109" s="18"/>
      <c r="AM109" s="17">
        <v>842</v>
      </c>
      <c r="AN109" s="18" t="s">
        <v>109</v>
      </c>
      <c r="AO109" s="17">
        <v>58</v>
      </c>
      <c r="AP109" s="18" t="s">
        <v>107</v>
      </c>
      <c r="AQ109" s="19">
        <f t="shared" si="46"/>
        <v>48836</v>
      </c>
      <c r="AR109" s="18"/>
      <c r="AS109" s="17">
        <v>807</v>
      </c>
      <c r="AT109" s="18" t="s">
        <v>109</v>
      </c>
      <c r="AU109" s="17">
        <v>458</v>
      </c>
      <c r="AV109" s="18" t="s">
        <v>107</v>
      </c>
      <c r="AW109" s="19">
        <f t="shared" si="40"/>
        <v>369606</v>
      </c>
      <c r="AX109" s="18"/>
      <c r="AY109" s="17">
        <v>327</v>
      </c>
      <c r="AZ109" s="18" t="s">
        <v>110</v>
      </c>
      <c r="BA109" s="17">
        <v>3</v>
      </c>
      <c r="BB109" s="18" t="s">
        <v>107</v>
      </c>
      <c r="BC109" s="19">
        <f t="shared" si="47"/>
        <v>109</v>
      </c>
      <c r="BD109" s="19" t="s">
        <v>111</v>
      </c>
      <c r="BE109" s="19">
        <f t="shared" si="48"/>
        <v>0</v>
      </c>
      <c r="BF109" s="18"/>
      <c r="BG109" s="17">
        <v>913</v>
      </c>
      <c r="BH109" s="18" t="s">
        <v>110</v>
      </c>
      <c r="BI109" s="17">
        <v>95</v>
      </c>
      <c r="BJ109" s="18" t="s">
        <v>107</v>
      </c>
      <c r="BK109" s="19">
        <f t="shared" si="49"/>
        <v>9</v>
      </c>
      <c r="BL109" s="19" t="s">
        <v>111</v>
      </c>
      <c r="BM109" s="19">
        <f t="shared" si="50"/>
        <v>58</v>
      </c>
      <c r="BN109" s="18"/>
      <c r="BO109" s="17">
        <v>2742</v>
      </c>
      <c r="BP109" s="18" t="s">
        <v>110</v>
      </c>
      <c r="BQ109" s="17">
        <v>50</v>
      </c>
      <c r="BR109" s="18" t="s">
        <v>107</v>
      </c>
      <c r="BS109" s="19">
        <f t="shared" si="51"/>
        <v>54</v>
      </c>
      <c r="BT109" s="19" t="s">
        <v>111</v>
      </c>
      <c r="BU109" s="19">
        <f t="shared" si="52"/>
        <v>42</v>
      </c>
    </row>
    <row r="110" spans="1:73" s="17" customFormat="1" hidden="1">
      <c r="A110" s="18"/>
      <c r="B110" s="16">
        <f t="shared" ca="1" si="42"/>
        <v>0.42914853143153531</v>
      </c>
      <c r="C110" s="17">
        <v>19</v>
      </c>
      <c r="D110" s="18" t="s">
        <v>106</v>
      </c>
      <c r="E110" s="17">
        <v>90</v>
      </c>
      <c r="F110" s="18" t="s">
        <v>107</v>
      </c>
      <c r="G110" s="19">
        <f t="shared" si="43"/>
        <v>109</v>
      </c>
      <c r="H110" s="18"/>
      <c r="I110" s="17">
        <v>95</v>
      </c>
      <c r="J110" s="18" t="s">
        <v>108</v>
      </c>
      <c r="K110" s="17">
        <v>61</v>
      </c>
      <c r="L110" s="18" t="s">
        <v>107</v>
      </c>
      <c r="M110" s="19">
        <f t="shared" si="44"/>
        <v>34</v>
      </c>
      <c r="N110" s="18"/>
      <c r="O110" s="17">
        <v>819</v>
      </c>
      <c r="P110" s="18" t="s">
        <v>106</v>
      </c>
      <c r="Q110" s="17">
        <v>775</v>
      </c>
      <c r="R110" s="18" t="s">
        <v>107</v>
      </c>
      <c r="S110" s="19">
        <f t="shared" si="38"/>
        <v>1594</v>
      </c>
      <c r="T110" s="18"/>
      <c r="U110" s="17">
        <v>905</v>
      </c>
      <c r="V110" s="18" t="s">
        <v>108</v>
      </c>
      <c r="W110" s="17">
        <v>238</v>
      </c>
      <c r="X110" s="18" t="s">
        <v>107</v>
      </c>
      <c r="Y110" s="19">
        <f t="shared" si="45"/>
        <v>667</v>
      </c>
      <c r="Z110" s="18"/>
      <c r="AB110" s="18"/>
      <c r="AD110" s="18"/>
      <c r="AE110" s="19"/>
      <c r="AF110" s="18"/>
      <c r="AG110" s="17">
        <v>88</v>
      </c>
      <c r="AH110" s="18" t="s">
        <v>109</v>
      </c>
      <c r="AI110" s="17">
        <v>30</v>
      </c>
      <c r="AJ110" s="18" t="s">
        <v>107</v>
      </c>
      <c r="AK110" s="19">
        <v>2640</v>
      </c>
      <c r="AL110" s="18"/>
      <c r="AM110" s="17">
        <v>143</v>
      </c>
      <c r="AN110" s="18" t="s">
        <v>109</v>
      </c>
      <c r="AO110" s="17">
        <v>22</v>
      </c>
      <c r="AP110" s="18" t="s">
        <v>107</v>
      </c>
      <c r="AQ110" s="19">
        <f t="shared" si="46"/>
        <v>3146</v>
      </c>
      <c r="AR110" s="18"/>
      <c r="AS110" s="17">
        <v>777</v>
      </c>
      <c r="AT110" s="18" t="s">
        <v>109</v>
      </c>
      <c r="AU110" s="17">
        <v>950</v>
      </c>
      <c r="AV110" s="18" t="s">
        <v>107</v>
      </c>
      <c r="AW110" s="19">
        <f t="shared" si="40"/>
        <v>738150</v>
      </c>
      <c r="AX110" s="18"/>
      <c r="AY110" s="17">
        <v>462</v>
      </c>
      <c r="AZ110" s="18" t="s">
        <v>110</v>
      </c>
      <c r="BA110" s="17">
        <v>4</v>
      </c>
      <c r="BB110" s="18" t="s">
        <v>107</v>
      </c>
      <c r="BC110" s="19">
        <f t="shared" si="47"/>
        <v>115</v>
      </c>
      <c r="BD110" s="19" t="s">
        <v>111</v>
      </c>
      <c r="BE110" s="19">
        <f t="shared" si="48"/>
        <v>2</v>
      </c>
      <c r="BF110" s="18"/>
      <c r="BG110" s="17">
        <v>743</v>
      </c>
      <c r="BH110" s="18" t="s">
        <v>110</v>
      </c>
      <c r="BI110" s="17">
        <v>24</v>
      </c>
      <c r="BJ110" s="18" t="s">
        <v>107</v>
      </c>
      <c r="BK110" s="19">
        <f t="shared" si="49"/>
        <v>30</v>
      </c>
      <c r="BL110" s="19" t="s">
        <v>111</v>
      </c>
      <c r="BM110" s="19">
        <f t="shared" si="50"/>
        <v>23</v>
      </c>
      <c r="BN110" s="18"/>
      <c r="BO110" s="17">
        <v>4288</v>
      </c>
      <c r="BP110" s="18" t="s">
        <v>110</v>
      </c>
      <c r="BQ110" s="17">
        <v>24</v>
      </c>
      <c r="BR110" s="18" t="s">
        <v>107</v>
      </c>
      <c r="BS110" s="19">
        <f t="shared" si="51"/>
        <v>178</v>
      </c>
      <c r="BT110" s="19" t="s">
        <v>111</v>
      </c>
      <c r="BU110" s="19">
        <f t="shared" si="52"/>
        <v>16</v>
      </c>
    </row>
    <row r="111" spans="1:73" s="17" customFormat="1" hidden="1">
      <c r="A111" s="18"/>
      <c r="B111" s="16">
        <f t="shared" ca="1" si="42"/>
        <v>0.73016367363726564</v>
      </c>
      <c r="C111" s="17">
        <v>97</v>
      </c>
      <c r="D111" s="18" t="s">
        <v>106</v>
      </c>
      <c r="E111" s="17">
        <v>24</v>
      </c>
      <c r="F111" s="18" t="s">
        <v>107</v>
      </c>
      <c r="G111" s="19">
        <f t="shared" si="43"/>
        <v>121</v>
      </c>
      <c r="H111" s="18"/>
      <c r="I111" s="17">
        <v>49</v>
      </c>
      <c r="J111" s="18" t="s">
        <v>108</v>
      </c>
      <c r="K111" s="17">
        <v>26</v>
      </c>
      <c r="L111" s="18" t="s">
        <v>107</v>
      </c>
      <c r="M111" s="19">
        <f t="shared" si="44"/>
        <v>23</v>
      </c>
      <c r="N111" s="18"/>
      <c r="O111" s="17">
        <v>840</v>
      </c>
      <c r="P111" s="18" t="s">
        <v>106</v>
      </c>
      <c r="Q111" s="17">
        <v>778</v>
      </c>
      <c r="R111" s="18" t="s">
        <v>107</v>
      </c>
      <c r="S111" s="19">
        <f t="shared" si="38"/>
        <v>1618</v>
      </c>
      <c r="T111" s="18"/>
      <c r="U111" s="17">
        <v>630</v>
      </c>
      <c r="V111" s="18" t="s">
        <v>108</v>
      </c>
      <c r="W111" s="17">
        <v>239</v>
      </c>
      <c r="X111" s="18" t="s">
        <v>107</v>
      </c>
      <c r="Y111" s="19">
        <f t="shared" si="45"/>
        <v>391</v>
      </c>
      <c r="Z111" s="18"/>
      <c r="AB111" s="18"/>
      <c r="AD111" s="18"/>
      <c r="AE111" s="19"/>
      <c r="AF111" s="18"/>
      <c r="AG111" s="17">
        <v>52</v>
      </c>
      <c r="AH111" s="18" t="s">
        <v>109</v>
      </c>
      <c r="AI111" s="17">
        <v>63</v>
      </c>
      <c r="AJ111" s="18" t="s">
        <v>107</v>
      </c>
      <c r="AK111" s="19">
        <v>3276</v>
      </c>
      <c r="AL111" s="18"/>
      <c r="AM111" s="17">
        <v>917</v>
      </c>
      <c r="AN111" s="18" t="s">
        <v>109</v>
      </c>
      <c r="AO111" s="17">
        <v>14</v>
      </c>
      <c r="AP111" s="18" t="s">
        <v>107</v>
      </c>
      <c r="AQ111" s="19">
        <f t="shared" si="46"/>
        <v>12838</v>
      </c>
      <c r="AR111" s="18"/>
      <c r="AS111" s="17">
        <v>253</v>
      </c>
      <c r="AT111" s="18" t="s">
        <v>109</v>
      </c>
      <c r="AU111" s="17">
        <v>434</v>
      </c>
      <c r="AV111" s="18" t="s">
        <v>107</v>
      </c>
      <c r="AW111" s="19">
        <f t="shared" si="40"/>
        <v>109802</v>
      </c>
      <c r="AX111" s="18"/>
      <c r="AY111" s="17">
        <v>416</v>
      </c>
      <c r="AZ111" s="18" t="s">
        <v>110</v>
      </c>
      <c r="BA111" s="17">
        <v>4</v>
      </c>
      <c r="BB111" s="18" t="s">
        <v>107</v>
      </c>
      <c r="BC111" s="19">
        <f t="shared" si="47"/>
        <v>104</v>
      </c>
      <c r="BD111" s="19" t="s">
        <v>111</v>
      </c>
      <c r="BE111" s="19">
        <f t="shared" si="48"/>
        <v>0</v>
      </c>
      <c r="BF111" s="18"/>
      <c r="BG111" s="17">
        <v>652</v>
      </c>
      <c r="BH111" s="18" t="s">
        <v>110</v>
      </c>
      <c r="BI111" s="17">
        <v>94</v>
      </c>
      <c r="BJ111" s="18" t="s">
        <v>107</v>
      </c>
      <c r="BK111" s="19">
        <f t="shared" si="49"/>
        <v>6</v>
      </c>
      <c r="BL111" s="19" t="s">
        <v>111</v>
      </c>
      <c r="BM111" s="19">
        <f t="shared" si="50"/>
        <v>88</v>
      </c>
      <c r="BN111" s="18"/>
      <c r="BO111" s="17">
        <v>4805</v>
      </c>
      <c r="BP111" s="18" t="s">
        <v>110</v>
      </c>
      <c r="BQ111" s="17">
        <v>81</v>
      </c>
      <c r="BR111" s="18" t="s">
        <v>107</v>
      </c>
      <c r="BS111" s="19">
        <f t="shared" si="51"/>
        <v>59</v>
      </c>
      <c r="BT111" s="19" t="s">
        <v>111</v>
      </c>
      <c r="BU111" s="19">
        <f t="shared" si="52"/>
        <v>26</v>
      </c>
    </row>
    <row r="112" spans="1:73" s="17" customFormat="1" hidden="1">
      <c r="A112" s="18"/>
      <c r="B112" s="16">
        <f t="shared" ca="1" si="42"/>
        <v>0.6434997933630513</v>
      </c>
      <c r="C112" s="17">
        <v>32</v>
      </c>
      <c r="D112" s="18" t="s">
        <v>106</v>
      </c>
      <c r="E112" s="17">
        <v>40</v>
      </c>
      <c r="F112" s="18" t="s">
        <v>107</v>
      </c>
      <c r="G112" s="19">
        <f t="shared" si="43"/>
        <v>72</v>
      </c>
      <c r="H112" s="18"/>
      <c r="I112" s="17">
        <v>49</v>
      </c>
      <c r="J112" s="18" t="s">
        <v>108</v>
      </c>
      <c r="K112" s="17">
        <v>21</v>
      </c>
      <c r="L112" s="18" t="s">
        <v>107</v>
      </c>
      <c r="M112" s="19">
        <f t="shared" si="44"/>
        <v>28</v>
      </c>
      <c r="N112" s="18"/>
      <c r="O112" s="17">
        <v>849</v>
      </c>
      <c r="P112" s="18" t="s">
        <v>106</v>
      </c>
      <c r="Q112" s="17">
        <v>787</v>
      </c>
      <c r="R112" s="18" t="s">
        <v>107</v>
      </c>
      <c r="S112" s="19">
        <f t="shared" si="38"/>
        <v>1636</v>
      </c>
      <c r="T112" s="18"/>
      <c r="U112" s="17">
        <v>493</v>
      </c>
      <c r="V112" s="18" t="s">
        <v>108</v>
      </c>
      <c r="W112" s="17">
        <v>330</v>
      </c>
      <c r="X112" s="18" t="s">
        <v>107</v>
      </c>
      <c r="Y112" s="19">
        <f t="shared" si="45"/>
        <v>163</v>
      </c>
      <c r="Z112" s="18"/>
      <c r="AB112" s="18"/>
      <c r="AD112" s="18"/>
      <c r="AE112" s="19"/>
      <c r="AF112" s="18"/>
      <c r="AG112" s="17">
        <v>85</v>
      </c>
      <c r="AH112" s="18" t="s">
        <v>109</v>
      </c>
      <c r="AI112" s="17">
        <v>46</v>
      </c>
      <c r="AJ112" s="18" t="s">
        <v>107</v>
      </c>
      <c r="AK112" s="19">
        <v>3910</v>
      </c>
      <c r="AL112" s="18"/>
      <c r="AM112" s="17">
        <v>551</v>
      </c>
      <c r="AN112" s="18" t="s">
        <v>109</v>
      </c>
      <c r="AO112" s="17">
        <v>93</v>
      </c>
      <c r="AP112" s="18" t="s">
        <v>107</v>
      </c>
      <c r="AQ112" s="19">
        <f t="shared" si="46"/>
        <v>51243</v>
      </c>
      <c r="AR112" s="18"/>
      <c r="AS112" s="17">
        <v>770</v>
      </c>
      <c r="AT112" s="18" t="s">
        <v>109</v>
      </c>
      <c r="AU112" s="17">
        <v>656</v>
      </c>
      <c r="AV112" s="18" t="s">
        <v>107</v>
      </c>
      <c r="AW112" s="19">
        <f t="shared" si="40"/>
        <v>505120</v>
      </c>
      <c r="AX112" s="18"/>
      <c r="AY112" s="17">
        <v>252</v>
      </c>
      <c r="AZ112" s="18" t="s">
        <v>110</v>
      </c>
      <c r="BA112" s="17">
        <v>2</v>
      </c>
      <c r="BB112" s="18" t="s">
        <v>107</v>
      </c>
      <c r="BC112" s="19">
        <f t="shared" si="47"/>
        <v>126</v>
      </c>
      <c r="BD112" s="19" t="s">
        <v>111</v>
      </c>
      <c r="BE112" s="19">
        <f t="shared" si="48"/>
        <v>0</v>
      </c>
      <c r="BF112" s="18"/>
      <c r="BG112" s="17">
        <v>761</v>
      </c>
      <c r="BH112" s="18" t="s">
        <v>110</v>
      </c>
      <c r="BI112" s="17">
        <v>20</v>
      </c>
      <c r="BJ112" s="18" t="s">
        <v>107</v>
      </c>
      <c r="BK112" s="19">
        <f t="shared" si="49"/>
        <v>38</v>
      </c>
      <c r="BL112" s="19" t="s">
        <v>111</v>
      </c>
      <c r="BM112" s="19">
        <f t="shared" si="50"/>
        <v>1</v>
      </c>
      <c r="BN112" s="18"/>
      <c r="BO112" s="17">
        <v>6856</v>
      </c>
      <c r="BP112" s="18" t="s">
        <v>110</v>
      </c>
      <c r="BQ112" s="17">
        <v>53</v>
      </c>
      <c r="BR112" s="18" t="s">
        <v>107</v>
      </c>
      <c r="BS112" s="19">
        <f t="shared" si="51"/>
        <v>129</v>
      </c>
      <c r="BT112" s="19" t="s">
        <v>111</v>
      </c>
      <c r="BU112" s="19">
        <f t="shared" si="52"/>
        <v>19</v>
      </c>
    </row>
    <row r="113" spans="1:73" s="17" customFormat="1" hidden="1">
      <c r="A113" s="18"/>
      <c r="B113" s="16">
        <f t="shared" ca="1" si="42"/>
        <v>0.72791831810336305</v>
      </c>
      <c r="C113" s="17">
        <v>23</v>
      </c>
      <c r="D113" s="18" t="s">
        <v>106</v>
      </c>
      <c r="E113" s="17">
        <v>38</v>
      </c>
      <c r="F113" s="18" t="s">
        <v>107</v>
      </c>
      <c r="G113" s="19">
        <f t="shared" si="43"/>
        <v>61</v>
      </c>
      <c r="H113" s="18"/>
      <c r="I113" s="17">
        <v>98</v>
      </c>
      <c r="J113" s="18"/>
      <c r="L113" s="18"/>
      <c r="M113" s="19"/>
      <c r="N113" s="18"/>
      <c r="O113" s="17">
        <v>851</v>
      </c>
      <c r="P113" s="18" t="s">
        <v>106</v>
      </c>
      <c r="Q113" s="17">
        <v>801</v>
      </c>
      <c r="R113" s="18" t="s">
        <v>107</v>
      </c>
      <c r="S113" s="19">
        <f t="shared" si="38"/>
        <v>1652</v>
      </c>
      <c r="T113" s="18"/>
      <c r="U113" s="17">
        <v>407</v>
      </c>
      <c r="V113" s="18" t="s">
        <v>108</v>
      </c>
      <c r="W113" s="17">
        <v>254</v>
      </c>
      <c r="X113" s="18" t="s">
        <v>107</v>
      </c>
      <c r="Y113" s="19">
        <f t="shared" si="45"/>
        <v>153</v>
      </c>
      <c r="Z113" s="18"/>
      <c r="AB113" s="18"/>
      <c r="AD113" s="18"/>
      <c r="AE113" s="19"/>
      <c r="AF113" s="18"/>
      <c r="AG113" s="17">
        <v>18</v>
      </c>
      <c r="AH113" s="18" t="s">
        <v>109</v>
      </c>
      <c r="AI113" s="17">
        <v>16</v>
      </c>
      <c r="AJ113" s="18" t="s">
        <v>107</v>
      </c>
      <c r="AK113" s="19">
        <v>288</v>
      </c>
      <c r="AL113" s="18"/>
      <c r="AM113" s="17">
        <v>898</v>
      </c>
      <c r="AN113" s="18" t="s">
        <v>109</v>
      </c>
      <c r="AO113" s="17">
        <v>67</v>
      </c>
      <c r="AP113" s="18" t="s">
        <v>107</v>
      </c>
      <c r="AQ113" s="19">
        <f t="shared" si="46"/>
        <v>60166</v>
      </c>
      <c r="AR113" s="18"/>
      <c r="AS113" s="17">
        <v>153</v>
      </c>
      <c r="AT113" s="18" t="s">
        <v>109</v>
      </c>
      <c r="AU113" s="17">
        <v>814</v>
      </c>
      <c r="AV113" s="18" t="s">
        <v>107</v>
      </c>
      <c r="AW113" s="19">
        <f t="shared" si="40"/>
        <v>124542</v>
      </c>
      <c r="AX113" s="18"/>
      <c r="AY113" s="17">
        <v>848</v>
      </c>
      <c r="AZ113" s="18" t="s">
        <v>110</v>
      </c>
      <c r="BA113" s="17">
        <v>8</v>
      </c>
      <c r="BB113" s="18" t="s">
        <v>107</v>
      </c>
      <c r="BC113" s="19">
        <f t="shared" si="47"/>
        <v>106</v>
      </c>
      <c r="BD113" s="19" t="s">
        <v>111</v>
      </c>
      <c r="BE113" s="19">
        <f t="shared" si="48"/>
        <v>0</v>
      </c>
      <c r="BF113" s="18"/>
      <c r="BG113" s="17">
        <v>657</v>
      </c>
      <c r="BH113" s="18" t="s">
        <v>110</v>
      </c>
      <c r="BI113" s="17">
        <v>28</v>
      </c>
      <c r="BJ113" s="18" t="s">
        <v>107</v>
      </c>
      <c r="BK113" s="19">
        <f t="shared" si="49"/>
        <v>23</v>
      </c>
      <c r="BL113" s="19" t="s">
        <v>111</v>
      </c>
      <c r="BM113" s="19">
        <f t="shared" si="50"/>
        <v>13</v>
      </c>
      <c r="BN113" s="18"/>
      <c r="BO113" s="17">
        <v>1947</v>
      </c>
      <c r="BP113" s="18" t="s">
        <v>110</v>
      </c>
      <c r="BQ113" s="17">
        <v>80</v>
      </c>
      <c r="BR113" s="18" t="s">
        <v>107</v>
      </c>
      <c r="BS113" s="19">
        <f t="shared" si="51"/>
        <v>24</v>
      </c>
      <c r="BT113" s="19" t="s">
        <v>111</v>
      </c>
      <c r="BU113" s="19">
        <f t="shared" si="52"/>
        <v>27</v>
      </c>
    </row>
    <row r="114" spans="1:73" s="17" customFormat="1" hidden="1">
      <c r="A114" s="18"/>
      <c r="B114" s="16">
        <f t="shared" ca="1" si="42"/>
        <v>5.1800733196442517E-2</v>
      </c>
      <c r="C114" s="17">
        <v>31</v>
      </c>
      <c r="D114" s="18" t="s">
        <v>106</v>
      </c>
      <c r="E114" s="17">
        <v>45</v>
      </c>
      <c r="F114" s="18" t="s">
        <v>107</v>
      </c>
      <c r="G114" s="19">
        <f t="shared" si="43"/>
        <v>76</v>
      </c>
      <c r="H114" s="18"/>
      <c r="I114" s="17">
        <v>40</v>
      </c>
      <c r="J114" s="18"/>
      <c r="L114" s="18"/>
      <c r="M114" s="19"/>
      <c r="N114" s="18"/>
      <c r="O114" s="17">
        <v>857</v>
      </c>
      <c r="P114" s="18" t="s">
        <v>106</v>
      </c>
      <c r="Q114" s="17">
        <v>818</v>
      </c>
      <c r="R114" s="18" t="s">
        <v>107</v>
      </c>
      <c r="S114" s="19">
        <f t="shared" si="38"/>
        <v>1675</v>
      </c>
      <c r="T114" s="18"/>
      <c r="U114" s="17">
        <v>595</v>
      </c>
      <c r="V114" s="18" t="s">
        <v>108</v>
      </c>
      <c r="W114" s="17">
        <v>494</v>
      </c>
      <c r="X114" s="18" t="s">
        <v>107</v>
      </c>
      <c r="Y114" s="19">
        <f t="shared" si="45"/>
        <v>101</v>
      </c>
      <c r="Z114" s="18"/>
      <c r="AB114" s="18"/>
      <c r="AD114" s="18"/>
      <c r="AE114" s="19"/>
      <c r="AF114" s="18"/>
      <c r="AG114" s="17">
        <v>35</v>
      </c>
      <c r="AH114" s="18" t="s">
        <v>109</v>
      </c>
      <c r="AI114" s="17">
        <v>40</v>
      </c>
      <c r="AJ114" s="18" t="s">
        <v>107</v>
      </c>
      <c r="AK114" s="19">
        <v>1400</v>
      </c>
      <c r="AL114" s="18"/>
      <c r="AM114" s="17">
        <v>995</v>
      </c>
      <c r="AN114" s="18" t="s">
        <v>109</v>
      </c>
      <c r="AO114" s="17">
        <v>73</v>
      </c>
      <c r="AP114" s="18" t="s">
        <v>107</v>
      </c>
      <c r="AQ114" s="19">
        <f t="shared" si="46"/>
        <v>72635</v>
      </c>
      <c r="AR114" s="18"/>
      <c r="AS114" s="17">
        <v>113</v>
      </c>
      <c r="AT114" s="18" t="s">
        <v>109</v>
      </c>
      <c r="AU114" s="17">
        <v>960</v>
      </c>
      <c r="AV114" s="18" t="s">
        <v>107</v>
      </c>
      <c r="AW114" s="19">
        <f t="shared" si="40"/>
        <v>108480</v>
      </c>
      <c r="AX114" s="18"/>
      <c r="AY114" s="17">
        <v>841</v>
      </c>
      <c r="AZ114" s="18" t="s">
        <v>110</v>
      </c>
      <c r="BA114" s="17">
        <v>8</v>
      </c>
      <c r="BB114" s="18" t="s">
        <v>107</v>
      </c>
      <c r="BC114" s="19">
        <f t="shared" si="47"/>
        <v>105</v>
      </c>
      <c r="BD114" s="19" t="s">
        <v>111</v>
      </c>
      <c r="BE114" s="19">
        <f t="shared" si="48"/>
        <v>1</v>
      </c>
      <c r="BF114" s="18"/>
      <c r="BG114" s="17">
        <v>749</v>
      </c>
      <c r="BH114" s="18" t="s">
        <v>110</v>
      </c>
      <c r="BI114" s="17">
        <v>51</v>
      </c>
      <c r="BJ114" s="18" t="s">
        <v>107</v>
      </c>
      <c r="BK114" s="19">
        <f t="shared" si="49"/>
        <v>14</v>
      </c>
      <c r="BL114" s="19" t="s">
        <v>111</v>
      </c>
      <c r="BM114" s="19">
        <f t="shared" si="50"/>
        <v>35</v>
      </c>
      <c r="BN114" s="18"/>
      <c r="BO114" s="17">
        <v>7346</v>
      </c>
      <c r="BP114" s="18" t="s">
        <v>110</v>
      </c>
      <c r="BQ114" s="17">
        <v>31</v>
      </c>
      <c r="BR114" s="18" t="s">
        <v>107</v>
      </c>
      <c r="BS114" s="19">
        <f t="shared" si="51"/>
        <v>236</v>
      </c>
      <c r="BT114" s="19" t="s">
        <v>111</v>
      </c>
      <c r="BU114" s="19">
        <f t="shared" si="52"/>
        <v>30</v>
      </c>
    </row>
    <row r="115" spans="1:73" s="17" customFormat="1" hidden="1">
      <c r="A115" s="18"/>
      <c r="B115" s="16">
        <f t="shared" ca="1" si="42"/>
        <v>0.85395566341890672</v>
      </c>
      <c r="C115" s="17">
        <v>82</v>
      </c>
      <c r="D115" s="18" t="s">
        <v>106</v>
      </c>
      <c r="E115" s="17">
        <v>33</v>
      </c>
      <c r="F115" s="18" t="s">
        <v>107</v>
      </c>
      <c r="G115" s="19">
        <f t="shared" si="43"/>
        <v>115</v>
      </c>
      <c r="H115" s="18"/>
      <c r="I115" s="17">
        <v>61</v>
      </c>
      <c r="J115" s="18"/>
      <c r="L115" s="18"/>
      <c r="M115" s="19"/>
      <c r="N115" s="18"/>
      <c r="O115" s="17">
        <v>858</v>
      </c>
      <c r="P115" s="18" t="s">
        <v>106</v>
      </c>
      <c r="Q115" s="17">
        <v>823</v>
      </c>
      <c r="R115" s="18" t="s">
        <v>107</v>
      </c>
      <c r="S115" s="19">
        <f t="shared" si="38"/>
        <v>1681</v>
      </c>
      <c r="T115" s="18"/>
      <c r="U115" s="17">
        <v>467</v>
      </c>
      <c r="V115" s="18" t="s">
        <v>108</v>
      </c>
      <c r="W115" s="17">
        <v>281</v>
      </c>
      <c r="X115" s="18" t="s">
        <v>107</v>
      </c>
      <c r="Y115" s="19">
        <f t="shared" si="45"/>
        <v>186</v>
      </c>
      <c r="Z115" s="18"/>
      <c r="AB115" s="18"/>
      <c r="AD115" s="18"/>
      <c r="AE115" s="19"/>
      <c r="AF115" s="18"/>
      <c r="AG115" s="17">
        <v>32</v>
      </c>
      <c r="AH115" s="18" t="s">
        <v>109</v>
      </c>
      <c r="AI115" s="17">
        <v>36</v>
      </c>
      <c r="AJ115" s="18" t="s">
        <v>107</v>
      </c>
      <c r="AK115" s="19">
        <v>1152</v>
      </c>
      <c r="AL115" s="18"/>
      <c r="AM115" s="17">
        <v>449</v>
      </c>
      <c r="AN115" s="18" t="s">
        <v>109</v>
      </c>
      <c r="AP115" s="18" t="s">
        <v>107</v>
      </c>
      <c r="AQ115" s="19">
        <f t="shared" ref="AQ115:AQ140" si="53">AM115*AO115</f>
        <v>0</v>
      </c>
      <c r="AR115" s="18"/>
      <c r="AS115" s="17">
        <v>290</v>
      </c>
      <c r="AT115" s="18" t="s">
        <v>109</v>
      </c>
      <c r="AU115" s="17">
        <v>281</v>
      </c>
      <c r="AV115" s="18" t="s">
        <v>107</v>
      </c>
      <c r="AW115" s="19">
        <f t="shared" si="40"/>
        <v>81490</v>
      </c>
      <c r="AX115" s="18"/>
      <c r="AY115" s="17">
        <v>790</v>
      </c>
      <c r="AZ115" s="18" t="s">
        <v>110</v>
      </c>
      <c r="BA115" s="17">
        <v>7</v>
      </c>
      <c r="BB115" s="18" t="s">
        <v>107</v>
      </c>
      <c r="BC115" s="19">
        <f t="shared" si="47"/>
        <v>112</v>
      </c>
      <c r="BD115" s="19" t="s">
        <v>111</v>
      </c>
      <c r="BE115" s="19">
        <f t="shared" si="48"/>
        <v>6</v>
      </c>
      <c r="BF115" s="18"/>
      <c r="BG115" s="17">
        <v>830</v>
      </c>
      <c r="BH115" s="18" t="s">
        <v>110</v>
      </c>
      <c r="BI115" s="17">
        <v>38</v>
      </c>
      <c r="BJ115" s="18" t="s">
        <v>107</v>
      </c>
      <c r="BK115" s="19">
        <f t="shared" si="49"/>
        <v>21</v>
      </c>
      <c r="BL115" s="19" t="s">
        <v>111</v>
      </c>
      <c r="BM115" s="19">
        <f t="shared" si="50"/>
        <v>32</v>
      </c>
      <c r="BN115" s="18"/>
      <c r="BO115" s="17">
        <v>9713</v>
      </c>
      <c r="BP115" s="18" t="s">
        <v>110</v>
      </c>
      <c r="BQ115" s="17">
        <v>56</v>
      </c>
      <c r="BR115" s="18" t="s">
        <v>107</v>
      </c>
      <c r="BS115" s="19">
        <f t="shared" si="51"/>
        <v>173</v>
      </c>
      <c r="BT115" s="19" t="s">
        <v>111</v>
      </c>
      <c r="BU115" s="19">
        <f t="shared" si="52"/>
        <v>25</v>
      </c>
    </row>
    <row r="116" spans="1:73" s="17" customFormat="1" hidden="1">
      <c r="A116" s="18"/>
      <c r="B116" s="16">
        <f t="shared" ca="1" si="42"/>
        <v>0.40068550712187578</v>
      </c>
      <c r="C116" s="17">
        <v>58</v>
      </c>
      <c r="D116" s="18" t="s">
        <v>106</v>
      </c>
      <c r="E116" s="17">
        <v>74</v>
      </c>
      <c r="F116" s="18" t="s">
        <v>107</v>
      </c>
      <c r="G116" s="19">
        <f t="shared" si="43"/>
        <v>132</v>
      </c>
      <c r="H116" s="18"/>
      <c r="I116" s="17">
        <v>48</v>
      </c>
      <c r="J116" s="18"/>
      <c r="L116" s="18"/>
      <c r="M116" s="19"/>
      <c r="N116" s="18"/>
      <c r="O116" s="17">
        <v>861</v>
      </c>
      <c r="P116" s="18" t="s">
        <v>106</v>
      </c>
      <c r="Q116" s="17">
        <v>823</v>
      </c>
      <c r="R116" s="18" t="s">
        <v>107</v>
      </c>
      <c r="S116" s="19">
        <f t="shared" si="38"/>
        <v>1684</v>
      </c>
      <c r="T116" s="18"/>
      <c r="U116" s="17">
        <v>644</v>
      </c>
      <c r="V116" s="18" t="s">
        <v>108</v>
      </c>
      <c r="W116" s="17">
        <v>198</v>
      </c>
      <c r="X116" s="18" t="s">
        <v>107</v>
      </c>
      <c r="Y116" s="19">
        <f t="shared" si="45"/>
        <v>446</v>
      </c>
      <c r="Z116" s="18"/>
      <c r="AB116" s="18"/>
      <c r="AD116" s="18"/>
      <c r="AE116" s="19"/>
      <c r="AF116" s="18"/>
      <c r="AG116" s="17">
        <v>59</v>
      </c>
      <c r="AH116" s="18" t="s">
        <v>109</v>
      </c>
      <c r="AI116" s="17">
        <v>62</v>
      </c>
      <c r="AJ116" s="18" t="s">
        <v>107</v>
      </c>
      <c r="AK116" s="19">
        <v>3658</v>
      </c>
      <c r="AL116" s="18"/>
      <c r="AM116" s="17">
        <v>777</v>
      </c>
      <c r="AN116" s="18" t="s">
        <v>109</v>
      </c>
      <c r="AP116" s="18" t="s">
        <v>107</v>
      </c>
      <c r="AQ116" s="19">
        <f t="shared" si="53"/>
        <v>0</v>
      </c>
      <c r="AR116" s="18"/>
      <c r="AS116" s="17">
        <v>398</v>
      </c>
      <c r="AT116" s="18" t="s">
        <v>109</v>
      </c>
      <c r="AU116" s="17">
        <v>918</v>
      </c>
      <c r="AV116" s="18" t="s">
        <v>107</v>
      </c>
      <c r="AW116" s="19">
        <f t="shared" si="40"/>
        <v>365364</v>
      </c>
      <c r="AX116" s="18"/>
      <c r="AY116" s="17">
        <v>635</v>
      </c>
      <c r="AZ116" s="18" t="s">
        <v>110</v>
      </c>
      <c r="BA116" s="17">
        <v>5</v>
      </c>
      <c r="BB116" s="18" t="s">
        <v>107</v>
      </c>
      <c r="BC116" s="19">
        <f t="shared" si="47"/>
        <v>127</v>
      </c>
      <c r="BD116" s="19" t="s">
        <v>111</v>
      </c>
      <c r="BE116" s="19">
        <f t="shared" si="48"/>
        <v>0</v>
      </c>
      <c r="BF116" s="18"/>
      <c r="BG116" s="17">
        <v>372</v>
      </c>
      <c r="BH116" s="18" t="s">
        <v>110</v>
      </c>
      <c r="BI116" s="17">
        <v>84</v>
      </c>
      <c r="BJ116" s="18" t="s">
        <v>107</v>
      </c>
      <c r="BK116" s="19">
        <f t="shared" si="49"/>
        <v>4</v>
      </c>
      <c r="BL116" s="19" t="s">
        <v>111</v>
      </c>
      <c r="BM116" s="19">
        <f t="shared" si="50"/>
        <v>36</v>
      </c>
      <c r="BN116" s="18"/>
      <c r="BO116" s="17">
        <v>4924</v>
      </c>
      <c r="BP116" s="18" t="s">
        <v>110</v>
      </c>
      <c r="BQ116" s="17">
        <v>69</v>
      </c>
      <c r="BR116" s="18" t="s">
        <v>107</v>
      </c>
      <c r="BS116" s="19">
        <f t="shared" si="51"/>
        <v>71</v>
      </c>
      <c r="BT116" s="19" t="s">
        <v>111</v>
      </c>
      <c r="BU116" s="19">
        <f t="shared" si="52"/>
        <v>25</v>
      </c>
    </row>
    <row r="117" spans="1:73" s="17" customFormat="1" hidden="1">
      <c r="A117" s="18"/>
      <c r="B117" s="16">
        <f t="shared" ca="1" si="42"/>
        <v>0.86779720659651827</v>
      </c>
      <c r="C117" s="17">
        <v>63</v>
      </c>
      <c r="D117" s="18" t="s">
        <v>106</v>
      </c>
      <c r="E117" s="17">
        <v>76</v>
      </c>
      <c r="F117" s="18" t="s">
        <v>107</v>
      </c>
      <c r="G117" s="19">
        <f t="shared" si="43"/>
        <v>139</v>
      </c>
      <c r="H117" s="18"/>
      <c r="I117" s="17">
        <v>63</v>
      </c>
      <c r="J117" s="18"/>
      <c r="L117" s="18"/>
      <c r="M117" s="19"/>
      <c r="N117" s="18"/>
      <c r="O117" s="17">
        <v>862</v>
      </c>
      <c r="P117" s="18" t="s">
        <v>106</v>
      </c>
      <c r="Q117" s="17">
        <v>839</v>
      </c>
      <c r="R117" s="18" t="s">
        <v>107</v>
      </c>
      <c r="S117" s="19">
        <f t="shared" si="38"/>
        <v>1701</v>
      </c>
      <c r="T117" s="18"/>
      <c r="U117" s="17">
        <v>278</v>
      </c>
      <c r="V117" s="18" t="s">
        <v>108</v>
      </c>
      <c r="W117" s="17">
        <v>247</v>
      </c>
      <c r="X117" s="18" t="s">
        <v>107</v>
      </c>
      <c r="Y117" s="19">
        <f t="shared" si="45"/>
        <v>31</v>
      </c>
      <c r="Z117" s="18"/>
      <c r="AB117" s="18"/>
      <c r="AD117" s="18"/>
      <c r="AE117" s="19"/>
      <c r="AF117" s="18"/>
      <c r="AG117" s="17">
        <v>35</v>
      </c>
      <c r="AH117" s="18" t="s">
        <v>109</v>
      </c>
      <c r="AI117" s="17">
        <v>17</v>
      </c>
      <c r="AJ117" s="18" t="s">
        <v>107</v>
      </c>
      <c r="AK117" s="19">
        <v>595</v>
      </c>
      <c r="AL117" s="18"/>
      <c r="AM117" s="17">
        <v>868</v>
      </c>
      <c r="AN117" s="18" t="s">
        <v>109</v>
      </c>
      <c r="AP117" s="18" t="s">
        <v>107</v>
      </c>
      <c r="AQ117" s="19">
        <f t="shared" si="53"/>
        <v>0</v>
      </c>
      <c r="AR117" s="18"/>
      <c r="AS117" s="17">
        <v>809</v>
      </c>
      <c r="AT117" s="18" t="s">
        <v>109</v>
      </c>
      <c r="AU117" s="17">
        <v>346</v>
      </c>
      <c r="AV117" s="18" t="s">
        <v>107</v>
      </c>
      <c r="AW117" s="19">
        <f t="shared" si="40"/>
        <v>279914</v>
      </c>
      <c r="AX117" s="18"/>
      <c r="AY117" s="17">
        <v>479</v>
      </c>
      <c r="AZ117" s="18" t="s">
        <v>110</v>
      </c>
      <c r="BA117" s="17">
        <v>4</v>
      </c>
      <c r="BB117" s="18" t="s">
        <v>107</v>
      </c>
      <c r="BC117" s="19">
        <f t="shared" si="47"/>
        <v>119</v>
      </c>
      <c r="BD117" s="19" t="s">
        <v>111</v>
      </c>
      <c r="BE117" s="19">
        <f t="shared" si="48"/>
        <v>3</v>
      </c>
      <c r="BF117" s="18"/>
      <c r="BG117" s="17">
        <v>186</v>
      </c>
      <c r="BH117" s="18" t="s">
        <v>110</v>
      </c>
      <c r="BI117" s="17">
        <v>51</v>
      </c>
      <c r="BJ117" s="18" t="s">
        <v>107</v>
      </c>
      <c r="BK117" s="19">
        <f t="shared" si="49"/>
        <v>3</v>
      </c>
      <c r="BL117" s="19" t="s">
        <v>111</v>
      </c>
      <c r="BM117" s="19">
        <f t="shared" si="50"/>
        <v>33</v>
      </c>
      <c r="BN117" s="18"/>
      <c r="BO117" s="17">
        <v>9921</v>
      </c>
      <c r="BP117" s="18" t="s">
        <v>110</v>
      </c>
      <c r="BQ117" s="17">
        <v>83</v>
      </c>
      <c r="BR117" s="18" t="s">
        <v>107</v>
      </c>
      <c r="BS117" s="19">
        <f t="shared" si="51"/>
        <v>119</v>
      </c>
      <c r="BT117" s="19" t="s">
        <v>111</v>
      </c>
      <c r="BU117" s="19">
        <f t="shared" si="52"/>
        <v>44</v>
      </c>
    </row>
    <row r="118" spans="1:73" s="17" customFormat="1" hidden="1">
      <c r="A118" s="18"/>
      <c r="B118" s="16">
        <f t="shared" ca="1" si="42"/>
        <v>0.54294136364093681</v>
      </c>
      <c r="C118" s="17">
        <v>79</v>
      </c>
      <c r="D118" s="18" t="s">
        <v>106</v>
      </c>
      <c r="E118" s="17">
        <v>10</v>
      </c>
      <c r="F118" s="18" t="s">
        <v>107</v>
      </c>
      <c r="G118" s="19">
        <f t="shared" si="43"/>
        <v>89</v>
      </c>
      <c r="H118" s="18"/>
      <c r="I118" s="17">
        <v>74</v>
      </c>
      <c r="J118" s="18"/>
      <c r="L118" s="18"/>
      <c r="M118" s="19"/>
      <c r="N118" s="18"/>
      <c r="O118" s="17">
        <v>869</v>
      </c>
      <c r="P118" s="18" t="s">
        <v>106</v>
      </c>
      <c r="Q118" s="17">
        <v>846</v>
      </c>
      <c r="R118" s="18" t="s">
        <v>107</v>
      </c>
      <c r="S118" s="19">
        <f t="shared" si="38"/>
        <v>1715</v>
      </c>
      <c r="T118" s="18"/>
      <c r="U118" s="17">
        <v>592</v>
      </c>
      <c r="V118" s="18" t="s">
        <v>108</v>
      </c>
      <c r="W118" s="17">
        <v>577</v>
      </c>
      <c r="X118" s="18" t="s">
        <v>107</v>
      </c>
      <c r="Y118" s="19">
        <f t="shared" si="45"/>
        <v>15</v>
      </c>
      <c r="Z118" s="18"/>
      <c r="AB118" s="18"/>
      <c r="AD118" s="18"/>
      <c r="AE118" s="19"/>
      <c r="AF118" s="18"/>
      <c r="AG118" s="17">
        <v>22</v>
      </c>
      <c r="AH118" s="18" t="s">
        <v>109</v>
      </c>
      <c r="AI118" s="17">
        <v>20</v>
      </c>
      <c r="AJ118" s="18" t="s">
        <v>107</v>
      </c>
      <c r="AK118" s="19">
        <v>440</v>
      </c>
      <c r="AL118" s="18"/>
      <c r="AM118" s="17">
        <v>447</v>
      </c>
      <c r="AN118" s="18" t="s">
        <v>109</v>
      </c>
      <c r="AP118" s="18" t="s">
        <v>107</v>
      </c>
      <c r="AQ118" s="19">
        <f t="shared" si="53"/>
        <v>0</v>
      </c>
      <c r="AR118" s="18"/>
      <c r="AS118" s="17">
        <v>865</v>
      </c>
      <c r="AT118" s="18" t="s">
        <v>109</v>
      </c>
      <c r="AU118" s="17">
        <v>848</v>
      </c>
      <c r="AV118" s="18" t="s">
        <v>107</v>
      </c>
      <c r="AW118" s="19">
        <f t="shared" si="40"/>
        <v>733520</v>
      </c>
      <c r="AX118" s="18"/>
      <c r="AY118" s="17">
        <v>410</v>
      </c>
      <c r="AZ118" s="18" t="s">
        <v>110</v>
      </c>
      <c r="BA118" s="17">
        <v>4</v>
      </c>
      <c r="BB118" s="18" t="s">
        <v>107</v>
      </c>
      <c r="BC118" s="19">
        <f t="shared" si="47"/>
        <v>102</v>
      </c>
      <c r="BD118" s="19" t="s">
        <v>111</v>
      </c>
      <c r="BE118" s="19">
        <f t="shared" si="48"/>
        <v>2</v>
      </c>
      <c r="BF118" s="18"/>
      <c r="BG118" s="17">
        <v>125</v>
      </c>
      <c r="BH118" s="18" t="s">
        <v>110</v>
      </c>
      <c r="BI118" s="17">
        <v>49</v>
      </c>
      <c r="BJ118" s="18" t="s">
        <v>107</v>
      </c>
      <c r="BK118" s="19">
        <f t="shared" si="49"/>
        <v>2</v>
      </c>
      <c r="BL118" s="19" t="s">
        <v>111</v>
      </c>
      <c r="BM118" s="19">
        <f t="shared" si="50"/>
        <v>27</v>
      </c>
      <c r="BN118" s="18"/>
      <c r="BO118" s="17">
        <v>7500</v>
      </c>
      <c r="BP118" s="18" t="s">
        <v>110</v>
      </c>
      <c r="BQ118" s="17">
        <v>19</v>
      </c>
      <c r="BR118" s="18" t="s">
        <v>107</v>
      </c>
      <c r="BS118" s="19">
        <f t="shared" si="51"/>
        <v>394</v>
      </c>
      <c r="BT118" s="19" t="s">
        <v>111</v>
      </c>
      <c r="BU118" s="19">
        <f t="shared" si="52"/>
        <v>14</v>
      </c>
    </row>
    <row r="119" spans="1:73" s="17" customFormat="1" hidden="1">
      <c r="A119" s="18"/>
      <c r="B119" s="16">
        <f t="shared" ca="1" si="42"/>
        <v>8.8167593630835484E-2</v>
      </c>
      <c r="C119" s="17">
        <v>11</v>
      </c>
      <c r="D119" s="18" t="s">
        <v>106</v>
      </c>
      <c r="E119" s="17">
        <v>66</v>
      </c>
      <c r="F119" s="18" t="s">
        <v>107</v>
      </c>
      <c r="G119" s="19">
        <f t="shared" si="43"/>
        <v>77</v>
      </c>
      <c r="H119" s="18"/>
      <c r="I119" s="17">
        <v>37</v>
      </c>
      <c r="J119" s="18"/>
      <c r="L119" s="18"/>
      <c r="M119" s="19"/>
      <c r="N119" s="18"/>
      <c r="O119" s="17">
        <v>871</v>
      </c>
      <c r="P119" s="18" t="s">
        <v>106</v>
      </c>
      <c r="Q119" s="17">
        <v>851</v>
      </c>
      <c r="R119" s="18" t="s">
        <v>107</v>
      </c>
      <c r="S119" s="19">
        <f t="shared" si="38"/>
        <v>1722</v>
      </c>
      <c r="T119" s="18"/>
      <c r="U119" s="17">
        <v>578</v>
      </c>
      <c r="V119" s="18" t="s">
        <v>108</v>
      </c>
      <c r="W119" s="17">
        <v>382</v>
      </c>
      <c r="X119" s="18" t="s">
        <v>107</v>
      </c>
      <c r="Y119" s="19">
        <f t="shared" si="45"/>
        <v>196</v>
      </c>
      <c r="Z119" s="18"/>
      <c r="AB119" s="18"/>
      <c r="AD119" s="18"/>
      <c r="AE119" s="19"/>
      <c r="AF119" s="18"/>
      <c r="AG119" s="17">
        <v>13</v>
      </c>
      <c r="AH119" s="18" t="s">
        <v>109</v>
      </c>
      <c r="AI119" s="17">
        <v>82</v>
      </c>
      <c r="AJ119" s="18" t="s">
        <v>107</v>
      </c>
      <c r="AK119" s="19">
        <v>1066</v>
      </c>
      <c r="AL119" s="18"/>
      <c r="AM119" s="17">
        <v>913</v>
      </c>
      <c r="AN119" s="18" t="s">
        <v>109</v>
      </c>
      <c r="AP119" s="18" t="s">
        <v>107</v>
      </c>
      <c r="AQ119" s="19">
        <f t="shared" si="53"/>
        <v>0</v>
      </c>
      <c r="AR119" s="18"/>
      <c r="AS119" s="17">
        <v>534</v>
      </c>
      <c r="AT119" s="18" t="s">
        <v>109</v>
      </c>
      <c r="AU119" s="17">
        <v>708</v>
      </c>
      <c r="AV119" s="18" t="s">
        <v>107</v>
      </c>
      <c r="AW119" s="19">
        <f t="shared" si="40"/>
        <v>378072</v>
      </c>
      <c r="AX119" s="18"/>
      <c r="AY119" s="17">
        <v>865</v>
      </c>
      <c r="AZ119" s="18" t="s">
        <v>110</v>
      </c>
      <c r="BA119" s="17">
        <v>8</v>
      </c>
      <c r="BB119" s="18" t="s">
        <v>107</v>
      </c>
      <c r="BC119" s="19">
        <f t="shared" si="47"/>
        <v>108</v>
      </c>
      <c r="BD119" s="19" t="s">
        <v>111</v>
      </c>
      <c r="BE119" s="19">
        <f t="shared" si="48"/>
        <v>1</v>
      </c>
      <c r="BF119" s="18"/>
      <c r="BG119" s="17">
        <v>489</v>
      </c>
      <c r="BH119" s="18" t="s">
        <v>110</v>
      </c>
      <c r="BI119" s="17">
        <v>32</v>
      </c>
      <c r="BJ119" s="18" t="s">
        <v>107</v>
      </c>
      <c r="BK119" s="19">
        <f t="shared" si="49"/>
        <v>15</v>
      </c>
      <c r="BL119" s="19" t="s">
        <v>111</v>
      </c>
      <c r="BM119" s="19">
        <f t="shared" si="50"/>
        <v>9</v>
      </c>
      <c r="BN119" s="18"/>
      <c r="BO119" s="17">
        <v>7718</v>
      </c>
      <c r="BP119" s="18" t="s">
        <v>110</v>
      </c>
      <c r="BQ119" s="17">
        <v>35</v>
      </c>
      <c r="BR119" s="18" t="s">
        <v>107</v>
      </c>
      <c r="BS119" s="19">
        <f t="shared" si="51"/>
        <v>220</v>
      </c>
      <c r="BT119" s="19" t="s">
        <v>111</v>
      </c>
      <c r="BU119" s="19">
        <f t="shared" si="52"/>
        <v>18</v>
      </c>
    </row>
    <row r="120" spans="1:73" s="17" customFormat="1" hidden="1">
      <c r="A120" s="18"/>
      <c r="B120" s="16">
        <f t="shared" ca="1" si="42"/>
        <v>0.44569879296909054</v>
      </c>
      <c r="C120" s="17">
        <v>20</v>
      </c>
      <c r="D120" s="18" t="s">
        <v>106</v>
      </c>
      <c r="E120" s="17">
        <v>87</v>
      </c>
      <c r="F120" s="18" t="s">
        <v>107</v>
      </c>
      <c r="G120" s="19">
        <f t="shared" si="43"/>
        <v>107</v>
      </c>
      <c r="H120" s="18"/>
      <c r="J120" s="18"/>
      <c r="L120" s="18"/>
      <c r="M120" s="19"/>
      <c r="N120" s="18"/>
      <c r="O120" s="17">
        <v>873</v>
      </c>
      <c r="P120" s="18" t="s">
        <v>106</v>
      </c>
      <c r="Q120" s="17">
        <v>854</v>
      </c>
      <c r="R120" s="18" t="s">
        <v>107</v>
      </c>
      <c r="S120" s="19">
        <f t="shared" si="38"/>
        <v>1727</v>
      </c>
      <c r="T120" s="18"/>
      <c r="U120" s="17">
        <v>794</v>
      </c>
      <c r="V120" s="18" t="s">
        <v>108</v>
      </c>
      <c r="W120" s="17">
        <v>205</v>
      </c>
      <c r="X120" s="18" t="s">
        <v>107</v>
      </c>
      <c r="Y120" s="19">
        <f t="shared" si="45"/>
        <v>589</v>
      </c>
      <c r="Z120" s="18"/>
      <c r="AB120" s="18"/>
      <c r="AD120" s="18"/>
      <c r="AE120" s="19"/>
      <c r="AF120" s="18"/>
      <c r="AG120" s="17">
        <v>87</v>
      </c>
      <c r="AH120" s="18" t="s">
        <v>109</v>
      </c>
      <c r="AI120" s="17">
        <v>56</v>
      </c>
      <c r="AJ120" s="18" t="s">
        <v>107</v>
      </c>
      <c r="AK120" s="19">
        <v>4872</v>
      </c>
      <c r="AL120" s="18"/>
      <c r="AM120" s="17">
        <v>189</v>
      </c>
      <c r="AN120" s="18" t="s">
        <v>109</v>
      </c>
      <c r="AP120" s="18" t="s">
        <v>107</v>
      </c>
      <c r="AQ120" s="19">
        <f t="shared" si="53"/>
        <v>0</v>
      </c>
      <c r="AR120" s="18"/>
      <c r="AS120" s="17">
        <v>159</v>
      </c>
      <c r="AT120" s="18" t="s">
        <v>109</v>
      </c>
      <c r="AU120" s="17">
        <v>740</v>
      </c>
      <c r="AV120" s="18" t="s">
        <v>107</v>
      </c>
      <c r="AW120" s="19">
        <f t="shared" si="40"/>
        <v>117660</v>
      </c>
      <c r="AX120" s="18"/>
      <c r="AY120" s="17">
        <v>859</v>
      </c>
      <c r="AZ120" s="18" t="s">
        <v>110</v>
      </c>
      <c r="BA120" s="17">
        <v>8</v>
      </c>
      <c r="BB120" s="18" t="s">
        <v>107</v>
      </c>
      <c r="BC120" s="19">
        <f t="shared" si="47"/>
        <v>107</v>
      </c>
      <c r="BD120" s="19" t="s">
        <v>111</v>
      </c>
      <c r="BE120" s="19">
        <f t="shared" si="48"/>
        <v>3</v>
      </c>
      <c r="BF120" s="18"/>
      <c r="BG120" s="17">
        <v>204</v>
      </c>
      <c r="BH120" s="18" t="s">
        <v>110</v>
      </c>
      <c r="BI120" s="17">
        <v>82</v>
      </c>
      <c r="BJ120" s="18" t="s">
        <v>107</v>
      </c>
      <c r="BK120" s="19">
        <f t="shared" si="49"/>
        <v>2</v>
      </c>
      <c r="BL120" s="19" t="s">
        <v>111</v>
      </c>
      <c r="BM120" s="19">
        <f t="shared" si="50"/>
        <v>40</v>
      </c>
      <c r="BN120" s="18"/>
      <c r="BO120" s="17">
        <v>3560</v>
      </c>
      <c r="BP120" s="18" t="s">
        <v>110</v>
      </c>
      <c r="BQ120" s="17">
        <v>57</v>
      </c>
      <c r="BR120" s="18" t="s">
        <v>107</v>
      </c>
      <c r="BS120" s="19">
        <f t="shared" si="51"/>
        <v>62</v>
      </c>
      <c r="BT120" s="19" t="s">
        <v>111</v>
      </c>
      <c r="BU120" s="19">
        <f t="shared" si="52"/>
        <v>26</v>
      </c>
    </row>
    <row r="121" spans="1:73" s="17" customFormat="1" hidden="1">
      <c r="A121" s="18"/>
      <c r="B121" s="16">
        <f t="shared" ca="1" si="42"/>
        <v>0.79020771489049513</v>
      </c>
      <c r="C121" s="17">
        <v>74</v>
      </c>
      <c r="D121" s="18" t="s">
        <v>106</v>
      </c>
      <c r="E121" s="17">
        <v>87</v>
      </c>
      <c r="F121" s="18" t="s">
        <v>107</v>
      </c>
      <c r="G121" s="19">
        <f t="shared" si="43"/>
        <v>161</v>
      </c>
      <c r="H121" s="18"/>
      <c r="J121" s="18"/>
      <c r="L121" s="18"/>
      <c r="M121" s="19"/>
      <c r="N121" s="18"/>
      <c r="O121" s="17">
        <v>883</v>
      </c>
      <c r="P121" s="18" t="s">
        <v>106</v>
      </c>
      <c r="Q121" s="17">
        <v>862</v>
      </c>
      <c r="R121" s="18" t="s">
        <v>107</v>
      </c>
      <c r="S121" s="19">
        <f t="shared" si="38"/>
        <v>1745</v>
      </c>
      <c r="T121" s="18"/>
      <c r="U121" s="17">
        <v>804</v>
      </c>
      <c r="V121" s="18" t="s">
        <v>108</v>
      </c>
      <c r="W121" s="17">
        <v>465</v>
      </c>
      <c r="X121" s="18" t="s">
        <v>107</v>
      </c>
      <c r="Y121" s="19">
        <f t="shared" si="45"/>
        <v>339</v>
      </c>
      <c r="Z121" s="18"/>
      <c r="AB121" s="18"/>
      <c r="AD121" s="18"/>
      <c r="AE121" s="19"/>
      <c r="AF121" s="18"/>
      <c r="AG121" s="17">
        <v>46</v>
      </c>
      <c r="AH121" s="18" t="s">
        <v>109</v>
      </c>
      <c r="AI121" s="17">
        <v>42</v>
      </c>
      <c r="AJ121" s="18" t="s">
        <v>107</v>
      </c>
      <c r="AK121" s="19">
        <v>1932</v>
      </c>
      <c r="AL121" s="18"/>
      <c r="AM121" s="17">
        <v>260</v>
      </c>
      <c r="AN121" s="18" t="s">
        <v>109</v>
      </c>
      <c r="AP121" s="18" t="s">
        <v>107</v>
      </c>
      <c r="AQ121" s="19">
        <f t="shared" si="53"/>
        <v>0</v>
      </c>
      <c r="AR121" s="18"/>
      <c r="AS121" s="17">
        <v>917</v>
      </c>
      <c r="AT121" s="18" t="s">
        <v>109</v>
      </c>
      <c r="AU121" s="17">
        <v>403</v>
      </c>
      <c r="AV121" s="18" t="s">
        <v>107</v>
      </c>
      <c r="AW121" s="19">
        <f t="shared" si="40"/>
        <v>369551</v>
      </c>
      <c r="AX121" s="18"/>
      <c r="AY121" s="17">
        <v>319</v>
      </c>
      <c r="AZ121" s="18" t="s">
        <v>110</v>
      </c>
      <c r="BA121" s="17">
        <v>3</v>
      </c>
      <c r="BB121" s="18" t="s">
        <v>107</v>
      </c>
      <c r="BC121" s="19">
        <f t="shared" si="47"/>
        <v>106</v>
      </c>
      <c r="BD121" s="19" t="s">
        <v>111</v>
      </c>
      <c r="BE121" s="19">
        <f t="shared" si="48"/>
        <v>1</v>
      </c>
      <c r="BF121" s="18"/>
      <c r="BG121" s="17">
        <v>962</v>
      </c>
      <c r="BH121" s="18" t="s">
        <v>110</v>
      </c>
      <c r="BI121" s="17">
        <v>22</v>
      </c>
      <c r="BJ121" s="18" t="s">
        <v>107</v>
      </c>
      <c r="BK121" s="19">
        <f t="shared" si="49"/>
        <v>43</v>
      </c>
      <c r="BL121" s="19" t="s">
        <v>111</v>
      </c>
      <c r="BM121" s="19">
        <f t="shared" si="50"/>
        <v>16</v>
      </c>
      <c r="BN121" s="18"/>
      <c r="BO121" s="17">
        <v>1265</v>
      </c>
      <c r="BP121" s="18" t="s">
        <v>110</v>
      </c>
      <c r="BQ121" s="17">
        <v>66</v>
      </c>
      <c r="BR121" s="18" t="s">
        <v>107</v>
      </c>
      <c r="BS121" s="19">
        <f t="shared" si="51"/>
        <v>19</v>
      </c>
      <c r="BT121" s="19" t="s">
        <v>111</v>
      </c>
      <c r="BU121" s="19">
        <f t="shared" si="52"/>
        <v>11</v>
      </c>
    </row>
    <row r="122" spans="1:73" s="17" customFormat="1" hidden="1">
      <c r="A122" s="18"/>
      <c r="B122" s="16">
        <f t="shared" ca="1" si="42"/>
        <v>0.32180652926835052</v>
      </c>
      <c r="C122" s="17">
        <v>61</v>
      </c>
      <c r="D122" s="18" t="s">
        <v>106</v>
      </c>
      <c r="E122" s="17">
        <v>24</v>
      </c>
      <c r="F122" s="18" t="s">
        <v>107</v>
      </c>
      <c r="G122" s="19">
        <f t="shared" si="43"/>
        <v>85</v>
      </c>
      <c r="H122" s="18"/>
      <c r="J122" s="18"/>
      <c r="L122" s="18"/>
      <c r="M122" s="19"/>
      <c r="N122" s="18"/>
      <c r="O122" s="17">
        <v>886</v>
      </c>
      <c r="P122" s="18" t="s">
        <v>106</v>
      </c>
      <c r="Q122" s="17">
        <v>866</v>
      </c>
      <c r="R122" s="18" t="s">
        <v>107</v>
      </c>
      <c r="S122" s="19">
        <f t="shared" si="38"/>
        <v>1752</v>
      </c>
      <c r="T122" s="18"/>
      <c r="U122" s="17">
        <v>909</v>
      </c>
      <c r="V122" s="18" t="s">
        <v>108</v>
      </c>
      <c r="W122" s="17">
        <v>800</v>
      </c>
      <c r="X122" s="18" t="s">
        <v>107</v>
      </c>
      <c r="Y122" s="19">
        <f t="shared" si="45"/>
        <v>109</v>
      </c>
      <c r="Z122" s="18"/>
      <c r="AB122" s="18"/>
      <c r="AD122" s="18"/>
      <c r="AE122" s="19"/>
      <c r="AF122" s="18"/>
      <c r="AG122" s="17">
        <v>83</v>
      </c>
      <c r="AH122" s="18" t="s">
        <v>109</v>
      </c>
      <c r="AI122" s="17">
        <v>72</v>
      </c>
      <c r="AJ122" s="18" t="s">
        <v>107</v>
      </c>
      <c r="AK122" s="19">
        <v>5976</v>
      </c>
      <c r="AL122" s="18"/>
      <c r="AM122" s="17">
        <v>521</v>
      </c>
      <c r="AN122" s="18" t="s">
        <v>109</v>
      </c>
      <c r="AP122" s="18" t="s">
        <v>107</v>
      </c>
      <c r="AQ122" s="19">
        <f t="shared" si="53"/>
        <v>0</v>
      </c>
      <c r="AR122" s="18"/>
      <c r="AS122" s="17">
        <v>447</v>
      </c>
      <c r="AT122" s="18" t="s">
        <v>109</v>
      </c>
      <c r="AU122" s="17">
        <v>678</v>
      </c>
      <c r="AV122" s="18" t="s">
        <v>107</v>
      </c>
      <c r="AW122" s="19">
        <f t="shared" si="40"/>
        <v>303066</v>
      </c>
      <c r="AX122" s="18"/>
      <c r="AZ122" s="18"/>
      <c r="BB122" s="18" t="s">
        <v>107</v>
      </c>
      <c r="BC122" s="19">
        <f t="shared" ref="BC122:BC156" si="54">INT(AY87/BA87)</f>
        <v>209</v>
      </c>
      <c r="BD122" s="19" t="s">
        <v>111</v>
      </c>
      <c r="BE122" s="19">
        <f t="shared" ref="BE122:BE156" si="55">AY87-BA87*BC122</f>
        <v>1</v>
      </c>
      <c r="BF122" s="18"/>
      <c r="BG122" s="17">
        <v>801</v>
      </c>
      <c r="BH122" s="18" t="s">
        <v>110</v>
      </c>
      <c r="BI122" s="17">
        <v>37</v>
      </c>
      <c r="BJ122" s="18" t="s">
        <v>107</v>
      </c>
      <c r="BK122" s="19">
        <f t="shared" si="49"/>
        <v>21</v>
      </c>
      <c r="BL122" s="19" t="s">
        <v>111</v>
      </c>
      <c r="BM122" s="19">
        <f t="shared" si="50"/>
        <v>24</v>
      </c>
      <c r="BN122" s="18"/>
      <c r="BO122" s="17">
        <v>4671</v>
      </c>
      <c r="BP122" s="18" t="s">
        <v>110</v>
      </c>
      <c r="BQ122" s="17">
        <v>34</v>
      </c>
      <c r="BR122" s="18" t="s">
        <v>107</v>
      </c>
      <c r="BS122" s="19">
        <f t="shared" si="51"/>
        <v>137</v>
      </c>
      <c r="BT122" s="19" t="s">
        <v>111</v>
      </c>
      <c r="BU122" s="19">
        <f t="shared" si="52"/>
        <v>13</v>
      </c>
    </row>
    <row r="123" spans="1:73" s="17" customFormat="1" hidden="1">
      <c r="A123" s="18"/>
      <c r="B123" s="16">
        <f t="shared" ca="1" si="42"/>
        <v>0.66055654323829405</v>
      </c>
      <c r="C123" s="17">
        <v>50</v>
      </c>
      <c r="D123" s="18" t="s">
        <v>106</v>
      </c>
      <c r="E123" s="17">
        <v>62</v>
      </c>
      <c r="F123" s="18" t="s">
        <v>107</v>
      </c>
      <c r="G123" s="19">
        <f t="shared" si="43"/>
        <v>112</v>
      </c>
      <c r="H123" s="18"/>
      <c r="J123" s="18"/>
      <c r="L123" s="18"/>
      <c r="M123" s="19"/>
      <c r="N123" s="18"/>
      <c r="O123" s="17">
        <v>896</v>
      </c>
      <c r="P123" s="18" t="s">
        <v>106</v>
      </c>
      <c r="Q123" s="17">
        <v>874</v>
      </c>
      <c r="R123" s="18" t="s">
        <v>107</v>
      </c>
      <c r="S123" s="19">
        <f t="shared" si="38"/>
        <v>1770</v>
      </c>
      <c r="T123" s="18"/>
      <c r="U123" s="17">
        <v>332</v>
      </c>
      <c r="V123" s="18" t="s">
        <v>108</v>
      </c>
      <c r="W123" s="17">
        <v>286</v>
      </c>
      <c r="X123" s="18" t="s">
        <v>107</v>
      </c>
      <c r="Y123" s="19">
        <f t="shared" si="45"/>
        <v>46</v>
      </c>
      <c r="Z123" s="18"/>
      <c r="AB123" s="18"/>
      <c r="AD123" s="18"/>
      <c r="AE123" s="19"/>
      <c r="AF123" s="18"/>
      <c r="AH123" s="18"/>
      <c r="AJ123" s="18"/>
      <c r="AK123" s="19"/>
      <c r="AL123" s="18"/>
      <c r="AM123" s="17">
        <v>229</v>
      </c>
      <c r="AN123" s="18" t="s">
        <v>109</v>
      </c>
      <c r="AP123" s="18" t="s">
        <v>107</v>
      </c>
      <c r="AQ123" s="19">
        <f t="shared" si="53"/>
        <v>0</v>
      </c>
      <c r="AR123" s="18"/>
      <c r="AS123" s="17">
        <v>915</v>
      </c>
      <c r="AT123" s="18" t="s">
        <v>109</v>
      </c>
      <c r="AU123" s="17">
        <v>984</v>
      </c>
      <c r="AV123" s="18" t="s">
        <v>107</v>
      </c>
      <c r="AW123" s="19">
        <f t="shared" si="40"/>
        <v>900360</v>
      </c>
      <c r="AX123" s="18"/>
      <c r="AZ123" s="18"/>
      <c r="BB123" s="18" t="s">
        <v>107</v>
      </c>
      <c r="BC123" s="19">
        <f t="shared" si="54"/>
        <v>194</v>
      </c>
      <c r="BD123" s="19" t="s">
        <v>111</v>
      </c>
      <c r="BE123" s="19">
        <f t="shared" si="55"/>
        <v>1</v>
      </c>
      <c r="BF123" s="18"/>
      <c r="BG123" s="17">
        <v>186</v>
      </c>
      <c r="BH123" s="18" t="s">
        <v>110</v>
      </c>
      <c r="BI123" s="17">
        <v>63</v>
      </c>
      <c r="BJ123" s="18" t="s">
        <v>107</v>
      </c>
      <c r="BK123" s="19">
        <f t="shared" si="49"/>
        <v>2</v>
      </c>
      <c r="BL123" s="19" t="s">
        <v>111</v>
      </c>
      <c r="BM123" s="19">
        <f t="shared" si="50"/>
        <v>60</v>
      </c>
      <c r="BN123" s="18"/>
      <c r="BO123" s="17">
        <v>5482</v>
      </c>
      <c r="BP123" s="18" t="s">
        <v>110</v>
      </c>
      <c r="BQ123" s="17">
        <v>27</v>
      </c>
      <c r="BR123" s="18" t="s">
        <v>107</v>
      </c>
      <c r="BS123" s="19">
        <f t="shared" si="51"/>
        <v>203</v>
      </c>
      <c r="BT123" s="19" t="s">
        <v>111</v>
      </c>
      <c r="BU123" s="19">
        <f t="shared" si="52"/>
        <v>1</v>
      </c>
    </row>
    <row r="124" spans="1:73" s="17" customFormat="1" hidden="1">
      <c r="A124" s="18"/>
      <c r="B124" s="16">
        <f t="shared" ca="1" si="42"/>
        <v>0.70902947156155993</v>
      </c>
      <c r="C124" s="17">
        <v>96</v>
      </c>
      <c r="D124" s="18" t="s">
        <v>106</v>
      </c>
      <c r="E124" s="17">
        <v>96</v>
      </c>
      <c r="F124" s="18" t="s">
        <v>107</v>
      </c>
      <c r="G124" s="19">
        <f t="shared" si="43"/>
        <v>192</v>
      </c>
      <c r="H124" s="18"/>
      <c r="J124" s="18"/>
      <c r="L124" s="18"/>
      <c r="M124" s="19"/>
      <c r="N124" s="18"/>
      <c r="O124" s="17">
        <v>899</v>
      </c>
      <c r="P124" s="18" t="s">
        <v>106</v>
      </c>
      <c r="Q124" s="17">
        <v>879</v>
      </c>
      <c r="R124" s="18" t="s">
        <v>107</v>
      </c>
      <c r="S124" s="19">
        <f t="shared" si="38"/>
        <v>1778</v>
      </c>
      <c r="T124" s="18"/>
      <c r="U124" s="17">
        <v>613</v>
      </c>
      <c r="V124" s="18" t="s">
        <v>108</v>
      </c>
      <c r="W124" s="17">
        <v>498</v>
      </c>
      <c r="X124" s="18" t="s">
        <v>107</v>
      </c>
      <c r="Y124" s="19">
        <f t="shared" si="45"/>
        <v>115</v>
      </c>
      <c r="Z124" s="18"/>
      <c r="AB124" s="18"/>
      <c r="AD124" s="18"/>
      <c r="AE124" s="19"/>
      <c r="AF124" s="18"/>
      <c r="AH124" s="18"/>
      <c r="AJ124" s="18"/>
      <c r="AK124" s="19"/>
      <c r="AL124" s="18"/>
      <c r="AM124" s="17">
        <v>138</v>
      </c>
      <c r="AN124" s="18" t="s">
        <v>109</v>
      </c>
      <c r="AP124" s="18" t="s">
        <v>107</v>
      </c>
      <c r="AQ124" s="19">
        <f t="shared" si="53"/>
        <v>0</v>
      </c>
      <c r="AR124" s="18"/>
      <c r="AS124" s="17">
        <v>547</v>
      </c>
      <c r="AT124" s="18" t="s">
        <v>109</v>
      </c>
      <c r="AU124" s="17">
        <v>284</v>
      </c>
      <c r="AV124" s="18" t="s">
        <v>107</v>
      </c>
      <c r="AW124" s="19">
        <f t="shared" si="40"/>
        <v>155348</v>
      </c>
      <c r="AX124" s="18"/>
      <c r="AZ124" s="18"/>
      <c r="BB124" s="18" t="s">
        <v>107</v>
      </c>
      <c r="BC124" s="19">
        <f t="shared" si="54"/>
        <v>45</v>
      </c>
      <c r="BD124" s="19" t="s">
        <v>111</v>
      </c>
      <c r="BE124" s="19">
        <f t="shared" si="55"/>
        <v>5</v>
      </c>
      <c r="BF124" s="18"/>
      <c r="BG124" s="17">
        <v>923</v>
      </c>
      <c r="BH124" s="18" t="s">
        <v>110</v>
      </c>
      <c r="BI124" s="17">
        <v>75</v>
      </c>
      <c r="BJ124" s="18" t="s">
        <v>107</v>
      </c>
      <c r="BK124" s="19">
        <f t="shared" si="49"/>
        <v>12</v>
      </c>
      <c r="BL124" s="19" t="s">
        <v>111</v>
      </c>
      <c r="BM124" s="19">
        <f t="shared" si="50"/>
        <v>23</v>
      </c>
      <c r="BN124" s="18"/>
      <c r="BO124" s="17">
        <v>1312</v>
      </c>
      <c r="BP124" s="18" t="s">
        <v>110</v>
      </c>
      <c r="BQ124" s="17">
        <v>49</v>
      </c>
      <c r="BR124" s="18" t="s">
        <v>107</v>
      </c>
      <c r="BS124" s="19">
        <f t="shared" si="51"/>
        <v>26</v>
      </c>
      <c r="BT124" s="19" t="s">
        <v>111</v>
      </c>
      <c r="BU124" s="19">
        <f t="shared" si="52"/>
        <v>38</v>
      </c>
    </row>
    <row r="125" spans="1:73" s="17" customFormat="1" hidden="1">
      <c r="A125" s="18"/>
      <c r="B125" s="16">
        <f t="shared" ca="1" si="42"/>
        <v>0.42348759940916381</v>
      </c>
      <c r="C125" s="17">
        <v>69</v>
      </c>
      <c r="D125" s="18" t="s">
        <v>106</v>
      </c>
      <c r="E125" s="17">
        <v>64</v>
      </c>
      <c r="F125" s="18" t="s">
        <v>107</v>
      </c>
      <c r="G125" s="19">
        <f t="shared" si="43"/>
        <v>133</v>
      </c>
      <c r="H125" s="18"/>
      <c r="J125" s="18"/>
      <c r="L125" s="18"/>
      <c r="M125" s="19"/>
      <c r="N125" s="18"/>
      <c r="O125" s="17">
        <v>906</v>
      </c>
      <c r="P125" s="18" t="s">
        <v>106</v>
      </c>
      <c r="Q125" s="17">
        <v>885</v>
      </c>
      <c r="R125" s="18" t="s">
        <v>107</v>
      </c>
      <c r="S125" s="19">
        <f t="shared" si="38"/>
        <v>1791</v>
      </c>
      <c r="T125" s="18"/>
      <c r="U125" s="17">
        <v>906</v>
      </c>
      <c r="V125" s="18" t="s">
        <v>108</v>
      </c>
      <c r="W125" s="17">
        <v>242</v>
      </c>
      <c r="X125" s="18" t="s">
        <v>107</v>
      </c>
      <c r="Y125" s="19">
        <f t="shared" si="45"/>
        <v>664</v>
      </c>
      <c r="Z125" s="18"/>
      <c r="AB125" s="18"/>
      <c r="AD125" s="18"/>
      <c r="AE125" s="19"/>
      <c r="AF125" s="18"/>
      <c r="AH125" s="18"/>
      <c r="AJ125" s="18"/>
      <c r="AK125" s="19"/>
      <c r="AL125" s="18"/>
      <c r="AM125" s="17">
        <v>546</v>
      </c>
      <c r="AN125" s="18" t="s">
        <v>109</v>
      </c>
      <c r="AP125" s="18" t="s">
        <v>107</v>
      </c>
      <c r="AQ125" s="19">
        <f t="shared" si="53"/>
        <v>0</v>
      </c>
      <c r="AR125" s="18"/>
      <c r="AS125" s="17">
        <v>639</v>
      </c>
      <c r="AT125" s="18" t="s">
        <v>109</v>
      </c>
      <c r="AU125" s="17">
        <v>860</v>
      </c>
      <c r="AV125" s="18" t="s">
        <v>107</v>
      </c>
      <c r="AW125" s="19">
        <f t="shared" si="40"/>
        <v>549540</v>
      </c>
      <c r="AX125" s="18"/>
      <c r="AZ125" s="18"/>
      <c r="BB125" s="18" t="s">
        <v>107</v>
      </c>
      <c r="BC125" s="19">
        <f t="shared" si="54"/>
        <v>122</v>
      </c>
      <c r="BD125" s="19" t="s">
        <v>111</v>
      </c>
      <c r="BE125" s="19">
        <f t="shared" si="55"/>
        <v>4</v>
      </c>
      <c r="BF125" s="18"/>
      <c r="BG125" s="17">
        <v>731</v>
      </c>
      <c r="BH125" s="18" t="s">
        <v>110</v>
      </c>
      <c r="BI125" s="17">
        <v>49</v>
      </c>
      <c r="BJ125" s="18" t="s">
        <v>107</v>
      </c>
      <c r="BK125" s="19">
        <f t="shared" si="49"/>
        <v>14</v>
      </c>
      <c r="BL125" s="19" t="s">
        <v>111</v>
      </c>
      <c r="BM125" s="19">
        <f t="shared" si="50"/>
        <v>45</v>
      </c>
      <c r="BN125" s="18"/>
      <c r="BO125" s="17">
        <v>6159</v>
      </c>
      <c r="BP125" s="18" t="s">
        <v>110</v>
      </c>
      <c r="BQ125" s="17">
        <v>14</v>
      </c>
      <c r="BR125" s="18" t="s">
        <v>107</v>
      </c>
      <c r="BS125" s="19">
        <f t="shared" si="51"/>
        <v>439</v>
      </c>
      <c r="BT125" s="19" t="s">
        <v>111</v>
      </c>
      <c r="BU125" s="19">
        <f t="shared" si="52"/>
        <v>13</v>
      </c>
    </row>
    <row r="126" spans="1:73" s="17" customFormat="1" hidden="1">
      <c r="A126" s="18"/>
      <c r="B126" s="16">
        <f t="shared" ca="1" si="42"/>
        <v>0.8231436611751457</v>
      </c>
      <c r="C126" s="17">
        <v>54</v>
      </c>
      <c r="D126" s="18" t="s">
        <v>106</v>
      </c>
      <c r="E126" s="17">
        <v>84</v>
      </c>
      <c r="F126" s="18" t="s">
        <v>107</v>
      </c>
      <c r="G126" s="19">
        <f t="shared" si="43"/>
        <v>138</v>
      </c>
      <c r="H126" s="18"/>
      <c r="J126" s="18"/>
      <c r="L126" s="18"/>
      <c r="M126" s="19"/>
      <c r="N126" s="18"/>
      <c r="O126" s="17">
        <v>908</v>
      </c>
      <c r="P126" s="18" t="s">
        <v>106</v>
      </c>
      <c r="Q126" s="17">
        <v>885</v>
      </c>
      <c r="R126" s="18" t="s">
        <v>107</v>
      </c>
      <c r="S126" s="19">
        <f t="shared" si="38"/>
        <v>1793</v>
      </c>
      <c r="T126" s="18"/>
      <c r="U126" s="17">
        <v>375</v>
      </c>
      <c r="V126" s="18" t="s">
        <v>108</v>
      </c>
      <c r="W126" s="17">
        <v>324</v>
      </c>
      <c r="X126" s="18" t="s">
        <v>107</v>
      </c>
      <c r="Y126" s="19">
        <f t="shared" si="45"/>
        <v>51</v>
      </c>
      <c r="Z126" s="18"/>
      <c r="AB126" s="18"/>
      <c r="AD126" s="18"/>
      <c r="AE126" s="19"/>
      <c r="AF126" s="18"/>
      <c r="AH126" s="18"/>
      <c r="AJ126" s="18"/>
      <c r="AK126" s="19"/>
      <c r="AL126" s="18"/>
      <c r="AM126" s="17">
        <v>805</v>
      </c>
      <c r="AN126" s="18" t="s">
        <v>109</v>
      </c>
      <c r="AP126" s="18" t="s">
        <v>107</v>
      </c>
      <c r="AQ126" s="19">
        <f t="shared" si="53"/>
        <v>0</v>
      </c>
      <c r="AR126" s="18"/>
      <c r="AS126" s="17">
        <v>350</v>
      </c>
      <c r="AT126" s="18" t="s">
        <v>109</v>
      </c>
      <c r="AU126" s="17">
        <v>316</v>
      </c>
      <c r="AV126" s="18" t="s">
        <v>107</v>
      </c>
      <c r="AW126" s="19">
        <f t="shared" si="40"/>
        <v>110600</v>
      </c>
      <c r="AX126" s="18"/>
      <c r="AZ126" s="18"/>
      <c r="BB126" s="18" t="s">
        <v>107</v>
      </c>
      <c r="BC126" s="19">
        <f t="shared" si="54"/>
        <v>227</v>
      </c>
      <c r="BD126" s="19" t="s">
        <v>111</v>
      </c>
      <c r="BE126" s="19">
        <f t="shared" si="55"/>
        <v>1</v>
      </c>
      <c r="BF126" s="18"/>
      <c r="BG126" s="17">
        <v>368</v>
      </c>
      <c r="BH126" s="18" t="s">
        <v>110</v>
      </c>
      <c r="BI126" s="17">
        <v>26</v>
      </c>
      <c r="BJ126" s="18" t="s">
        <v>107</v>
      </c>
      <c r="BK126" s="19">
        <f t="shared" si="49"/>
        <v>14</v>
      </c>
      <c r="BL126" s="19" t="s">
        <v>111</v>
      </c>
      <c r="BM126" s="19">
        <f t="shared" si="50"/>
        <v>4</v>
      </c>
      <c r="BN126" s="18"/>
      <c r="BO126" s="17">
        <v>3821</v>
      </c>
      <c r="BP126" s="18" t="s">
        <v>110</v>
      </c>
      <c r="BQ126" s="17">
        <v>17</v>
      </c>
      <c r="BR126" s="18" t="s">
        <v>107</v>
      </c>
      <c r="BS126" s="19">
        <f t="shared" si="51"/>
        <v>224</v>
      </c>
      <c r="BT126" s="19" t="s">
        <v>111</v>
      </c>
      <c r="BU126" s="19">
        <f t="shared" si="52"/>
        <v>13</v>
      </c>
    </row>
    <row r="127" spans="1:73" s="17" customFormat="1" hidden="1">
      <c r="A127" s="18"/>
      <c r="B127" s="16">
        <f t="shared" ca="1" si="42"/>
        <v>0.71660676942164092</v>
      </c>
      <c r="C127" s="17">
        <v>52</v>
      </c>
      <c r="D127" s="18" t="s">
        <v>106</v>
      </c>
      <c r="E127" s="17">
        <v>93</v>
      </c>
      <c r="F127" s="18" t="s">
        <v>107</v>
      </c>
      <c r="G127" s="19">
        <f t="shared" si="43"/>
        <v>145</v>
      </c>
      <c r="H127" s="18"/>
      <c r="J127" s="18"/>
      <c r="L127" s="18"/>
      <c r="M127" s="19"/>
      <c r="N127" s="18"/>
      <c r="O127" s="17">
        <v>911</v>
      </c>
      <c r="P127" s="18" t="s">
        <v>106</v>
      </c>
      <c r="Q127" s="17">
        <v>890</v>
      </c>
      <c r="R127" s="18" t="s">
        <v>107</v>
      </c>
      <c r="S127" s="19">
        <f t="shared" si="38"/>
        <v>1801</v>
      </c>
      <c r="T127" s="18"/>
      <c r="U127" s="17">
        <v>543</v>
      </c>
      <c r="V127" s="18" t="s">
        <v>108</v>
      </c>
      <c r="W127" s="17">
        <v>415</v>
      </c>
      <c r="X127" s="18" t="s">
        <v>107</v>
      </c>
      <c r="Y127" s="19">
        <f t="shared" si="45"/>
        <v>128</v>
      </c>
      <c r="Z127" s="18"/>
      <c r="AB127" s="18"/>
      <c r="AD127" s="18"/>
      <c r="AE127" s="19"/>
      <c r="AF127" s="18"/>
      <c r="AH127" s="18"/>
      <c r="AJ127" s="18"/>
      <c r="AK127" s="19"/>
      <c r="AL127" s="18"/>
      <c r="AM127" s="17">
        <v>529</v>
      </c>
      <c r="AN127" s="18" t="s">
        <v>109</v>
      </c>
      <c r="AP127" s="18" t="s">
        <v>107</v>
      </c>
      <c r="AQ127" s="19">
        <f t="shared" si="53"/>
        <v>0</v>
      </c>
      <c r="AR127" s="18"/>
      <c r="AS127" s="17">
        <v>282</v>
      </c>
      <c r="AT127" s="18" t="s">
        <v>109</v>
      </c>
      <c r="AU127" s="17">
        <v>516</v>
      </c>
      <c r="AV127" s="18" t="s">
        <v>107</v>
      </c>
      <c r="AW127" s="19">
        <f t="shared" si="40"/>
        <v>145512</v>
      </c>
      <c r="AX127" s="18"/>
      <c r="AZ127" s="18"/>
      <c r="BB127" s="18" t="s">
        <v>107</v>
      </c>
      <c r="BC127" s="19">
        <f t="shared" si="54"/>
        <v>187</v>
      </c>
      <c r="BD127" s="19" t="s">
        <v>111</v>
      </c>
      <c r="BE127" s="19">
        <f t="shared" si="55"/>
        <v>2</v>
      </c>
      <c r="BF127" s="18"/>
      <c r="BG127" s="17">
        <v>659</v>
      </c>
      <c r="BH127" s="18" t="s">
        <v>110</v>
      </c>
      <c r="BI127" s="17">
        <v>84</v>
      </c>
      <c r="BJ127" s="18" t="s">
        <v>107</v>
      </c>
      <c r="BK127" s="19">
        <f t="shared" si="49"/>
        <v>7</v>
      </c>
      <c r="BL127" s="19" t="s">
        <v>111</v>
      </c>
      <c r="BM127" s="19">
        <f t="shared" si="50"/>
        <v>71</v>
      </c>
      <c r="BN127" s="18"/>
      <c r="BO127" s="17">
        <v>7849</v>
      </c>
      <c r="BP127" s="18" t="s">
        <v>110</v>
      </c>
      <c r="BQ127" s="17">
        <v>32</v>
      </c>
      <c r="BR127" s="18" t="s">
        <v>107</v>
      </c>
      <c r="BS127" s="19">
        <f t="shared" si="51"/>
        <v>245</v>
      </c>
      <c r="BT127" s="19" t="s">
        <v>111</v>
      </c>
      <c r="BU127" s="19">
        <f t="shared" si="52"/>
        <v>9</v>
      </c>
    </row>
    <row r="128" spans="1:73" s="17" customFormat="1" hidden="1">
      <c r="A128" s="18"/>
      <c r="B128" s="16">
        <f t="shared" ca="1" si="42"/>
        <v>0.34762712746144331</v>
      </c>
      <c r="D128" s="18" t="s">
        <v>106</v>
      </c>
      <c r="E128" s="17">
        <v>80</v>
      </c>
      <c r="F128" s="18" t="s">
        <v>107</v>
      </c>
      <c r="G128" s="19">
        <f t="shared" si="43"/>
        <v>80</v>
      </c>
      <c r="H128" s="18"/>
      <c r="J128" s="18"/>
      <c r="L128" s="18"/>
      <c r="M128" s="19"/>
      <c r="N128" s="18"/>
      <c r="O128" s="17">
        <v>916</v>
      </c>
      <c r="P128" s="18" t="s">
        <v>106</v>
      </c>
      <c r="Q128" s="17">
        <v>893</v>
      </c>
      <c r="R128" s="18" t="s">
        <v>107</v>
      </c>
      <c r="S128" s="19">
        <f t="shared" si="38"/>
        <v>1809</v>
      </c>
      <c r="T128" s="18"/>
      <c r="U128" s="17">
        <v>645</v>
      </c>
      <c r="V128" s="18" t="s">
        <v>108</v>
      </c>
      <c r="W128" s="17">
        <v>628</v>
      </c>
      <c r="X128" s="18" t="s">
        <v>107</v>
      </c>
      <c r="Y128" s="19">
        <f t="shared" si="45"/>
        <v>17</v>
      </c>
      <c r="Z128" s="18"/>
      <c r="AB128" s="18"/>
      <c r="AD128" s="18"/>
      <c r="AE128" s="19"/>
      <c r="AF128" s="18"/>
      <c r="AH128" s="18"/>
      <c r="AJ128" s="18"/>
      <c r="AK128" s="19"/>
      <c r="AL128" s="18"/>
      <c r="AM128" s="17">
        <v>957</v>
      </c>
      <c r="AN128" s="18" t="s">
        <v>109</v>
      </c>
      <c r="AP128" s="18" t="s">
        <v>107</v>
      </c>
      <c r="AQ128" s="19">
        <f t="shared" si="53"/>
        <v>0</v>
      </c>
      <c r="AR128" s="18"/>
      <c r="AS128" s="17">
        <v>899</v>
      </c>
      <c r="AT128" s="18" t="s">
        <v>109</v>
      </c>
      <c r="AU128" s="17">
        <v>284</v>
      </c>
      <c r="AV128" s="18" t="s">
        <v>107</v>
      </c>
      <c r="AW128" s="19">
        <f t="shared" si="40"/>
        <v>255316</v>
      </c>
      <c r="AX128" s="18"/>
      <c r="AZ128" s="18"/>
      <c r="BB128" s="18" t="s">
        <v>107</v>
      </c>
      <c r="BC128" s="19">
        <f t="shared" si="54"/>
        <v>175</v>
      </c>
      <c r="BD128" s="19" t="s">
        <v>111</v>
      </c>
      <c r="BE128" s="19">
        <f t="shared" si="55"/>
        <v>1</v>
      </c>
      <c r="BF128" s="18"/>
      <c r="BG128" s="17">
        <v>518</v>
      </c>
      <c r="BH128" s="18" t="s">
        <v>110</v>
      </c>
      <c r="BI128" s="17">
        <v>76</v>
      </c>
      <c r="BJ128" s="18" t="s">
        <v>107</v>
      </c>
      <c r="BK128" s="19">
        <f t="shared" si="49"/>
        <v>6</v>
      </c>
      <c r="BL128" s="19" t="s">
        <v>111</v>
      </c>
      <c r="BM128" s="19">
        <f t="shared" si="50"/>
        <v>62</v>
      </c>
      <c r="BN128" s="18"/>
      <c r="BO128" s="17">
        <v>7806</v>
      </c>
      <c r="BP128" s="18" t="s">
        <v>110</v>
      </c>
      <c r="BQ128" s="17">
        <v>42</v>
      </c>
      <c r="BR128" s="18" t="s">
        <v>107</v>
      </c>
      <c r="BS128" s="19">
        <f t="shared" si="51"/>
        <v>185</v>
      </c>
      <c r="BT128" s="19" t="s">
        <v>111</v>
      </c>
      <c r="BU128" s="19">
        <f t="shared" si="52"/>
        <v>36</v>
      </c>
    </row>
    <row r="129" spans="1:73" s="17" customFormat="1" hidden="1">
      <c r="A129" s="18"/>
      <c r="B129" s="16">
        <f t="shared" ca="1" si="42"/>
        <v>0.23613408383638634</v>
      </c>
      <c r="C129" s="17">
        <v>32</v>
      </c>
      <c r="D129" s="18" t="s">
        <v>106</v>
      </c>
      <c r="E129" s="17">
        <v>22</v>
      </c>
      <c r="F129" s="18" t="s">
        <v>107</v>
      </c>
      <c r="G129" s="19">
        <f t="shared" si="43"/>
        <v>54</v>
      </c>
      <c r="H129" s="18"/>
      <c r="J129" s="18"/>
      <c r="L129" s="18"/>
      <c r="M129" s="19"/>
      <c r="N129" s="18"/>
      <c r="O129" s="17">
        <v>917</v>
      </c>
      <c r="P129" s="18" t="s">
        <v>106</v>
      </c>
      <c r="Q129" s="17">
        <v>910</v>
      </c>
      <c r="R129" s="18" t="s">
        <v>107</v>
      </c>
      <c r="S129" s="19">
        <f t="shared" si="38"/>
        <v>1827</v>
      </c>
      <c r="T129" s="18"/>
      <c r="U129" s="17">
        <v>813</v>
      </c>
      <c r="V129" s="18" t="s">
        <v>108</v>
      </c>
      <c r="W129" s="17">
        <v>675</v>
      </c>
      <c r="X129" s="18" t="s">
        <v>107</v>
      </c>
      <c r="Y129" s="19">
        <f t="shared" si="45"/>
        <v>138</v>
      </c>
      <c r="Z129" s="18"/>
      <c r="AB129" s="18"/>
      <c r="AD129" s="18"/>
      <c r="AE129" s="19"/>
      <c r="AF129" s="18"/>
      <c r="AH129" s="18"/>
      <c r="AJ129" s="18"/>
      <c r="AK129" s="19"/>
      <c r="AL129" s="18"/>
      <c r="AM129" s="17">
        <v>771</v>
      </c>
      <c r="AN129" s="18" t="s">
        <v>109</v>
      </c>
      <c r="AP129" s="18" t="s">
        <v>107</v>
      </c>
      <c r="AQ129" s="19">
        <f t="shared" si="53"/>
        <v>0</v>
      </c>
      <c r="AR129" s="18"/>
      <c r="AS129" s="17">
        <v>882</v>
      </c>
      <c r="AT129" s="18" t="s">
        <v>109</v>
      </c>
      <c r="AU129" s="17">
        <v>471</v>
      </c>
      <c r="AV129" s="18" t="s">
        <v>107</v>
      </c>
      <c r="AW129" s="19">
        <f t="shared" si="40"/>
        <v>415422</v>
      </c>
      <c r="AX129" s="18"/>
      <c r="AZ129" s="18"/>
      <c r="BB129" s="18" t="s">
        <v>107</v>
      </c>
      <c r="BC129" s="19">
        <f t="shared" si="54"/>
        <v>108</v>
      </c>
      <c r="BD129" s="19" t="s">
        <v>111</v>
      </c>
      <c r="BE129" s="19">
        <f t="shared" si="55"/>
        <v>6</v>
      </c>
      <c r="BF129" s="18"/>
      <c r="BG129" s="17">
        <v>289</v>
      </c>
      <c r="BH129" s="18" t="s">
        <v>110</v>
      </c>
      <c r="BI129" s="17">
        <v>99</v>
      </c>
      <c r="BJ129" s="18" t="s">
        <v>107</v>
      </c>
      <c r="BK129" s="19">
        <f t="shared" si="49"/>
        <v>2</v>
      </c>
      <c r="BL129" s="19" t="s">
        <v>111</v>
      </c>
      <c r="BM129" s="19">
        <f t="shared" si="50"/>
        <v>91</v>
      </c>
      <c r="BN129" s="18"/>
      <c r="BO129" s="17">
        <v>9877</v>
      </c>
      <c r="BP129" s="18"/>
      <c r="BQ129" s="17">
        <v>97</v>
      </c>
      <c r="BR129" s="18" t="s">
        <v>107</v>
      </c>
      <c r="BS129" s="19">
        <f t="shared" si="51"/>
        <v>101</v>
      </c>
      <c r="BT129" s="19" t="s">
        <v>111</v>
      </c>
      <c r="BU129" s="19">
        <f t="shared" si="52"/>
        <v>80</v>
      </c>
    </row>
    <row r="130" spans="1:73" s="17" customFormat="1" hidden="1">
      <c r="A130" s="18"/>
      <c r="B130" s="16">
        <f t="shared" ref="B130:B156" ca="1" si="56">RAND()</f>
        <v>0.16030857133751231</v>
      </c>
      <c r="C130" s="17">
        <v>34</v>
      </c>
      <c r="D130" s="18" t="s">
        <v>106</v>
      </c>
      <c r="E130" s="17">
        <v>45</v>
      </c>
      <c r="F130" s="18" t="s">
        <v>107</v>
      </c>
      <c r="G130" s="19">
        <f t="shared" ref="G130:G156" si="57">C130+E130</f>
        <v>79</v>
      </c>
      <c r="H130" s="18"/>
      <c r="J130" s="18"/>
      <c r="L130" s="18"/>
      <c r="M130" s="19"/>
      <c r="N130" s="18"/>
      <c r="O130" s="17">
        <v>917</v>
      </c>
      <c r="P130" s="18" t="s">
        <v>106</v>
      </c>
      <c r="Q130" s="17">
        <v>925</v>
      </c>
      <c r="R130" s="18" t="s">
        <v>107</v>
      </c>
      <c r="S130" s="19">
        <f t="shared" si="38"/>
        <v>1842</v>
      </c>
      <c r="T130" s="18"/>
      <c r="U130" s="17">
        <v>985</v>
      </c>
      <c r="V130" s="18" t="s">
        <v>108</v>
      </c>
      <c r="W130" s="17">
        <v>219</v>
      </c>
      <c r="X130" s="18" t="s">
        <v>107</v>
      </c>
      <c r="Y130" s="19">
        <f t="shared" ref="Y130:Y136" si="58">U130-W130</f>
        <v>766</v>
      </c>
      <c r="Z130" s="18"/>
      <c r="AB130" s="18"/>
      <c r="AD130" s="18"/>
      <c r="AE130" s="19"/>
      <c r="AF130" s="18"/>
      <c r="AH130" s="18"/>
      <c r="AJ130" s="18"/>
      <c r="AK130" s="19"/>
      <c r="AL130" s="18"/>
      <c r="AM130" s="17">
        <v>226</v>
      </c>
      <c r="AN130" s="18" t="s">
        <v>109</v>
      </c>
      <c r="AP130" s="18" t="s">
        <v>107</v>
      </c>
      <c r="AQ130" s="19">
        <f t="shared" si="53"/>
        <v>0</v>
      </c>
      <c r="AR130" s="18"/>
      <c r="AS130" s="17">
        <v>118</v>
      </c>
      <c r="AT130" s="18" t="s">
        <v>109</v>
      </c>
      <c r="AU130" s="17">
        <v>591</v>
      </c>
      <c r="AV130" s="18" t="s">
        <v>107</v>
      </c>
      <c r="AW130" s="19">
        <f t="shared" si="40"/>
        <v>69738</v>
      </c>
      <c r="AX130" s="18"/>
      <c r="AZ130" s="18"/>
      <c r="BB130" s="18" t="s">
        <v>107</v>
      </c>
      <c r="BC130" s="19">
        <f t="shared" si="54"/>
        <v>302</v>
      </c>
      <c r="BD130" s="19" t="s">
        <v>111</v>
      </c>
      <c r="BE130" s="19">
        <f t="shared" si="55"/>
        <v>1</v>
      </c>
      <c r="BF130" s="18"/>
      <c r="BG130" s="17">
        <v>551</v>
      </c>
      <c r="BH130" s="18" t="s">
        <v>110</v>
      </c>
      <c r="BI130" s="17">
        <v>31</v>
      </c>
      <c r="BJ130" s="18" t="s">
        <v>107</v>
      </c>
      <c r="BK130" s="19">
        <f t="shared" ref="BK130:BK156" si="59">INT(BG130/BI130)</f>
        <v>17</v>
      </c>
      <c r="BL130" s="19" t="s">
        <v>111</v>
      </c>
      <c r="BM130" s="19">
        <f t="shared" ref="BM130:BM156" si="60">BG130-BI130*BK130</f>
        <v>24</v>
      </c>
      <c r="BN130" s="18"/>
      <c r="BO130" s="17">
        <v>7001</v>
      </c>
      <c r="BP130" s="18" t="s">
        <v>110</v>
      </c>
      <c r="BQ130" s="17">
        <v>44</v>
      </c>
      <c r="BR130" s="18" t="s">
        <v>107</v>
      </c>
      <c r="BS130" s="19">
        <f t="shared" ref="BS130:BS156" si="61">INT(BO130/BQ130)</f>
        <v>159</v>
      </c>
      <c r="BT130" s="19" t="s">
        <v>111</v>
      </c>
      <c r="BU130" s="19">
        <f t="shared" ref="BU130:BU156" si="62">BO130-BQ130*BS130</f>
        <v>5</v>
      </c>
    </row>
    <row r="131" spans="1:73" s="17" customFormat="1" hidden="1">
      <c r="A131" s="18"/>
      <c r="B131" s="16">
        <f t="shared" ca="1" si="56"/>
        <v>0.42481946936270276</v>
      </c>
      <c r="C131" s="17">
        <v>95</v>
      </c>
      <c r="D131" s="18" t="s">
        <v>106</v>
      </c>
      <c r="E131" s="17">
        <v>16</v>
      </c>
      <c r="F131" s="18" t="s">
        <v>107</v>
      </c>
      <c r="G131" s="19">
        <f t="shared" si="57"/>
        <v>111</v>
      </c>
      <c r="H131" s="18"/>
      <c r="J131" s="18"/>
      <c r="L131" s="18"/>
      <c r="M131" s="19"/>
      <c r="N131" s="18"/>
      <c r="O131" s="17">
        <v>924</v>
      </c>
      <c r="P131" s="18" t="s">
        <v>106</v>
      </c>
      <c r="Q131" s="17">
        <v>935</v>
      </c>
      <c r="R131" s="18" t="s">
        <v>107</v>
      </c>
      <c r="S131" s="19">
        <f t="shared" ref="S131:S142" si="63">O131+Q131</f>
        <v>1859</v>
      </c>
      <c r="T131" s="18"/>
      <c r="U131" s="17">
        <v>680</v>
      </c>
      <c r="V131" s="18" t="s">
        <v>108</v>
      </c>
      <c r="W131" s="17">
        <v>310</v>
      </c>
      <c r="X131" s="18" t="s">
        <v>107</v>
      </c>
      <c r="Y131" s="19">
        <f t="shared" si="58"/>
        <v>370</v>
      </c>
      <c r="Z131" s="18"/>
      <c r="AB131" s="18"/>
      <c r="AD131" s="18"/>
      <c r="AE131" s="19"/>
      <c r="AF131" s="18"/>
      <c r="AH131" s="18"/>
      <c r="AJ131" s="18"/>
      <c r="AK131" s="19"/>
      <c r="AL131" s="18"/>
      <c r="AM131" s="17">
        <v>331</v>
      </c>
      <c r="AN131" s="18" t="s">
        <v>109</v>
      </c>
      <c r="AP131" s="18" t="s">
        <v>107</v>
      </c>
      <c r="AQ131" s="19">
        <f t="shared" si="53"/>
        <v>0</v>
      </c>
      <c r="AR131" s="18"/>
      <c r="AS131" s="17">
        <v>254</v>
      </c>
      <c r="AT131" s="18" t="s">
        <v>109</v>
      </c>
      <c r="AU131" s="17">
        <v>492</v>
      </c>
      <c r="AV131" s="18" t="s">
        <v>107</v>
      </c>
      <c r="AW131" s="19">
        <f t="shared" ref="AW131:AW140" si="64">AS131*AU131</f>
        <v>124968</v>
      </c>
      <c r="AX131" s="18"/>
      <c r="AZ131" s="18"/>
      <c r="BB131" s="18" t="s">
        <v>107</v>
      </c>
      <c r="BC131" s="19">
        <f t="shared" si="54"/>
        <v>37</v>
      </c>
      <c r="BD131" s="19" t="s">
        <v>111</v>
      </c>
      <c r="BE131" s="19">
        <f t="shared" si="55"/>
        <v>3</v>
      </c>
      <c r="BF131" s="18"/>
      <c r="BG131" s="17">
        <v>874</v>
      </c>
      <c r="BH131" s="18" t="s">
        <v>110</v>
      </c>
      <c r="BI131" s="17">
        <v>53</v>
      </c>
      <c r="BJ131" s="18" t="s">
        <v>107</v>
      </c>
      <c r="BK131" s="19">
        <f t="shared" si="59"/>
        <v>16</v>
      </c>
      <c r="BL131" s="19" t="s">
        <v>111</v>
      </c>
      <c r="BM131" s="19">
        <f t="shared" si="60"/>
        <v>26</v>
      </c>
      <c r="BN131" s="18"/>
      <c r="BO131" s="17">
        <v>2177</v>
      </c>
      <c r="BP131" s="18" t="s">
        <v>110</v>
      </c>
      <c r="BQ131" s="17">
        <v>78</v>
      </c>
      <c r="BR131" s="18" t="s">
        <v>107</v>
      </c>
      <c r="BS131" s="19">
        <f t="shared" si="61"/>
        <v>27</v>
      </c>
      <c r="BT131" s="19" t="s">
        <v>111</v>
      </c>
      <c r="BU131" s="19">
        <f t="shared" si="62"/>
        <v>71</v>
      </c>
    </row>
    <row r="132" spans="1:73" s="17" customFormat="1" hidden="1">
      <c r="A132" s="18"/>
      <c r="B132" s="16">
        <f t="shared" ca="1" si="56"/>
        <v>0.43712485331679196</v>
      </c>
      <c r="C132" s="17">
        <v>65</v>
      </c>
      <c r="D132" s="18" t="s">
        <v>106</v>
      </c>
      <c r="E132" s="17">
        <v>85</v>
      </c>
      <c r="F132" s="18" t="s">
        <v>107</v>
      </c>
      <c r="G132" s="19">
        <f t="shared" si="57"/>
        <v>150</v>
      </c>
      <c r="H132" s="18"/>
      <c r="J132" s="18"/>
      <c r="L132" s="18"/>
      <c r="M132" s="19"/>
      <c r="N132" s="18"/>
      <c r="O132" s="17">
        <v>931</v>
      </c>
      <c r="P132" s="18" t="s">
        <v>106</v>
      </c>
      <c r="Q132" s="17">
        <v>950</v>
      </c>
      <c r="R132" s="18" t="s">
        <v>107</v>
      </c>
      <c r="S132" s="19">
        <f t="shared" si="63"/>
        <v>1881</v>
      </c>
      <c r="T132" s="18"/>
      <c r="U132" s="17">
        <v>906</v>
      </c>
      <c r="V132" s="18" t="s">
        <v>108</v>
      </c>
      <c r="W132" s="17">
        <v>705</v>
      </c>
      <c r="X132" s="18" t="s">
        <v>107</v>
      </c>
      <c r="Y132" s="19">
        <f t="shared" si="58"/>
        <v>201</v>
      </c>
      <c r="Z132" s="18"/>
      <c r="AB132" s="18"/>
      <c r="AD132" s="18"/>
      <c r="AE132" s="19"/>
      <c r="AF132" s="18"/>
      <c r="AH132" s="18"/>
      <c r="AJ132" s="18"/>
      <c r="AK132" s="19"/>
      <c r="AL132" s="18"/>
      <c r="AM132" s="17">
        <v>436</v>
      </c>
      <c r="AN132" s="18" t="s">
        <v>109</v>
      </c>
      <c r="AP132" s="18" t="s">
        <v>107</v>
      </c>
      <c r="AQ132" s="19">
        <f t="shared" si="53"/>
        <v>0</v>
      </c>
      <c r="AR132" s="18"/>
      <c r="AS132" s="17">
        <v>189</v>
      </c>
      <c r="AT132" s="18" t="s">
        <v>109</v>
      </c>
      <c r="AU132" s="17">
        <v>609</v>
      </c>
      <c r="AV132" s="18" t="s">
        <v>107</v>
      </c>
      <c r="AW132" s="19">
        <f t="shared" si="64"/>
        <v>115101</v>
      </c>
      <c r="AX132" s="18"/>
      <c r="AZ132" s="18"/>
      <c r="BB132" s="18" t="s">
        <v>107</v>
      </c>
      <c r="BC132" s="19">
        <f t="shared" si="54"/>
        <v>373</v>
      </c>
      <c r="BD132" s="19" t="s">
        <v>111</v>
      </c>
      <c r="BE132" s="19">
        <f t="shared" si="55"/>
        <v>1</v>
      </c>
      <c r="BF132" s="18"/>
      <c r="BG132" s="17">
        <v>422</v>
      </c>
      <c r="BH132" s="18" t="s">
        <v>110</v>
      </c>
      <c r="BI132" s="17">
        <v>37</v>
      </c>
      <c r="BJ132" s="18" t="s">
        <v>107</v>
      </c>
      <c r="BK132" s="19">
        <f t="shared" si="59"/>
        <v>11</v>
      </c>
      <c r="BL132" s="19" t="s">
        <v>111</v>
      </c>
      <c r="BM132" s="19">
        <f t="shared" si="60"/>
        <v>15</v>
      </c>
      <c r="BN132" s="18"/>
      <c r="BO132" s="17">
        <v>6174</v>
      </c>
      <c r="BP132" s="18" t="s">
        <v>110</v>
      </c>
      <c r="BQ132" s="17">
        <v>50</v>
      </c>
      <c r="BR132" s="18" t="s">
        <v>107</v>
      </c>
      <c r="BS132" s="19">
        <f t="shared" si="61"/>
        <v>123</v>
      </c>
      <c r="BT132" s="19" t="s">
        <v>111</v>
      </c>
      <c r="BU132" s="19">
        <f t="shared" si="62"/>
        <v>24</v>
      </c>
    </row>
    <row r="133" spans="1:73" s="17" customFormat="1" hidden="1">
      <c r="A133" s="18"/>
      <c r="B133" s="16">
        <f t="shared" ca="1" si="56"/>
        <v>0.87375697477990433</v>
      </c>
      <c r="C133" s="17">
        <v>19</v>
      </c>
      <c r="D133" s="18" t="s">
        <v>106</v>
      </c>
      <c r="E133" s="17">
        <v>50</v>
      </c>
      <c r="F133" s="18" t="s">
        <v>107</v>
      </c>
      <c r="G133" s="19">
        <f t="shared" si="57"/>
        <v>69</v>
      </c>
      <c r="H133" s="18"/>
      <c r="J133" s="18"/>
      <c r="L133" s="18"/>
      <c r="M133" s="19"/>
      <c r="N133" s="18"/>
      <c r="O133" s="17">
        <v>932</v>
      </c>
      <c r="P133" s="18" t="s">
        <v>106</v>
      </c>
      <c r="Q133" s="17">
        <v>962</v>
      </c>
      <c r="R133" s="18" t="s">
        <v>107</v>
      </c>
      <c r="S133" s="19">
        <f t="shared" si="63"/>
        <v>1894</v>
      </c>
      <c r="T133" s="18"/>
      <c r="V133" s="18" t="s">
        <v>108</v>
      </c>
      <c r="W133" s="17">
        <v>214</v>
      </c>
      <c r="X133" s="18" t="s">
        <v>107</v>
      </c>
      <c r="Y133" s="19">
        <f t="shared" si="58"/>
        <v>-214</v>
      </c>
      <c r="Z133" s="18"/>
      <c r="AB133" s="18"/>
      <c r="AD133" s="18"/>
      <c r="AE133" s="19"/>
      <c r="AF133" s="18"/>
      <c r="AH133" s="18"/>
      <c r="AJ133" s="18"/>
      <c r="AK133" s="19"/>
      <c r="AL133" s="18"/>
      <c r="AM133" s="17">
        <v>212</v>
      </c>
      <c r="AN133" s="18" t="s">
        <v>109</v>
      </c>
      <c r="AP133" s="18" t="s">
        <v>107</v>
      </c>
      <c r="AQ133" s="19">
        <f t="shared" si="53"/>
        <v>0</v>
      </c>
      <c r="AR133" s="18"/>
      <c r="AS133" s="17">
        <v>212</v>
      </c>
      <c r="AT133" s="18" t="s">
        <v>109</v>
      </c>
      <c r="AU133" s="17">
        <v>958</v>
      </c>
      <c r="AV133" s="18" t="s">
        <v>107</v>
      </c>
      <c r="AW133" s="19">
        <f t="shared" si="64"/>
        <v>203096</v>
      </c>
      <c r="AX133" s="18"/>
      <c r="AZ133" s="18"/>
      <c r="BB133" s="18" t="s">
        <v>107</v>
      </c>
      <c r="BC133" s="19">
        <f t="shared" si="54"/>
        <v>89</v>
      </c>
      <c r="BD133" s="19" t="s">
        <v>111</v>
      </c>
      <c r="BE133" s="19">
        <f t="shared" si="55"/>
        <v>3</v>
      </c>
      <c r="BF133" s="18"/>
      <c r="BG133" s="17">
        <v>936</v>
      </c>
      <c r="BH133" s="18" t="s">
        <v>110</v>
      </c>
      <c r="BI133" s="17">
        <v>27</v>
      </c>
      <c r="BJ133" s="18" t="s">
        <v>107</v>
      </c>
      <c r="BK133" s="19">
        <f t="shared" si="59"/>
        <v>34</v>
      </c>
      <c r="BL133" s="19" t="s">
        <v>111</v>
      </c>
      <c r="BM133" s="19">
        <f t="shared" si="60"/>
        <v>18</v>
      </c>
      <c r="BN133" s="18"/>
      <c r="BO133" s="17">
        <v>8812</v>
      </c>
      <c r="BP133" s="18"/>
      <c r="BQ133" s="17">
        <v>98</v>
      </c>
      <c r="BR133" s="18" t="s">
        <v>107</v>
      </c>
      <c r="BS133" s="19">
        <f t="shared" si="61"/>
        <v>89</v>
      </c>
      <c r="BT133" s="19" t="s">
        <v>111</v>
      </c>
      <c r="BU133" s="19">
        <f t="shared" si="62"/>
        <v>90</v>
      </c>
    </row>
    <row r="134" spans="1:73" s="17" customFormat="1" hidden="1">
      <c r="A134" s="18"/>
      <c r="B134" s="16">
        <f t="shared" ca="1" si="56"/>
        <v>8.4225453261261407E-2</v>
      </c>
      <c r="C134" s="17">
        <v>43</v>
      </c>
      <c r="D134" s="18" t="s">
        <v>106</v>
      </c>
      <c r="E134" s="17">
        <v>65</v>
      </c>
      <c r="F134" s="18" t="s">
        <v>107</v>
      </c>
      <c r="G134" s="19">
        <f t="shared" si="57"/>
        <v>108</v>
      </c>
      <c r="H134" s="18"/>
      <c r="J134" s="18"/>
      <c r="L134" s="18"/>
      <c r="M134" s="19"/>
      <c r="N134" s="18"/>
      <c r="O134" s="17">
        <v>943</v>
      </c>
      <c r="P134" s="18" t="s">
        <v>106</v>
      </c>
      <c r="Q134" s="17">
        <v>978</v>
      </c>
      <c r="R134" s="18" t="s">
        <v>107</v>
      </c>
      <c r="S134" s="19">
        <f t="shared" si="63"/>
        <v>1921</v>
      </c>
      <c r="T134" s="18"/>
      <c r="V134" s="18" t="s">
        <v>108</v>
      </c>
      <c r="W134" s="17">
        <v>152</v>
      </c>
      <c r="X134" s="18" t="s">
        <v>107</v>
      </c>
      <c r="Y134" s="19">
        <f t="shared" si="58"/>
        <v>-152</v>
      </c>
      <c r="Z134" s="18"/>
      <c r="AB134" s="18"/>
      <c r="AD134" s="18"/>
      <c r="AE134" s="19"/>
      <c r="AF134" s="18"/>
      <c r="AH134" s="18"/>
      <c r="AJ134" s="18"/>
      <c r="AK134" s="19"/>
      <c r="AL134" s="18"/>
      <c r="AM134" s="17">
        <v>515</v>
      </c>
      <c r="AN134" s="18" t="s">
        <v>109</v>
      </c>
      <c r="AP134" s="18" t="s">
        <v>107</v>
      </c>
      <c r="AQ134" s="19">
        <f t="shared" si="53"/>
        <v>0</v>
      </c>
      <c r="AR134" s="18"/>
      <c r="AS134" s="17">
        <v>155</v>
      </c>
      <c r="AT134" s="18" t="s">
        <v>109</v>
      </c>
      <c r="AU134" s="17">
        <v>922</v>
      </c>
      <c r="AV134" s="18" t="s">
        <v>107</v>
      </c>
      <c r="AW134" s="19">
        <f t="shared" si="64"/>
        <v>142910</v>
      </c>
      <c r="AX134" s="18"/>
      <c r="AZ134" s="18"/>
      <c r="BB134" s="18" t="s">
        <v>107</v>
      </c>
      <c r="BC134" s="19">
        <f t="shared" si="54"/>
        <v>71</v>
      </c>
      <c r="BD134" s="19" t="s">
        <v>111</v>
      </c>
      <c r="BE134" s="19">
        <f t="shared" si="55"/>
        <v>2</v>
      </c>
      <c r="BF134" s="18"/>
      <c r="BG134" s="17">
        <v>366</v>
      </c>
      <c r="BH134" s="18" t="s">
        <v>110</v>
      </c>
      <c r="BI134" s="17">
        <v>83</v>
      </c>
      <c r="BJ134" s="18" t="s">
        <v>107</v>
      </c>
      <c r="BK134" s="19">
        <f t="shared" si="59"/>
        <v>4</v>
      </c>
      <c r="BL134" s="19" t="s">
        <v>111</v>
      </c>
      <c r="BM134" s="19">
        <f t="shared" si="60"/>
        <v>34</v>
      </c>
      <c r="BN134" s="18"/>
      <c r="BO134" s="17">
        <v>8596</v>
      </c>
      <c r="BP134" s="18" t="s">
        <v>110</v>
      </c>
      <c r="BQ134" s="17">
        <v>82</v>
      </c>
      <c r="BR134" s="18" t="s">
        <v>107</v>
      </c>
      <c r="BS134" s="19">
        <f t="shared" si="61"/>
        <v>104</v>
      </c>
      <c r="BT134" s="19" t="s">
        <v>111</v>
      </c>
      <c r="BU134" s="19">
        <f t="shared" si="62"/>
        <v>68</v>
      </c>
    </row>
    <row r="135" spans="1:73" s="17" customFormat="1" hidden="1">
      <c r="A135" s="18"/>
      <c r="B135" s="16">
        <f t="shared" ca="1" si="56"/>
        <v>0.71167147653841867</v>
      </c>
      <c r="C135" s="17">
        <v>10</v>
      </c>
      <c r="D135" s="18" t="s">
        <v>106</v>
      </c>
      <c r="E135" s="17">
        <v>81</v>
      </c>
      <c r="F135" s="18" t="s">
        <v>107</v>
      </c>
      <c r="G135" s="19">
        <f t="shared" si="57"/>
        <v>91</v>
      </c>
      <c r="H135" s="18"/>
      <c r="J135" s="18"/>
      <c r="L135" s="18"/>
      <c r="M135" s="19"/>
      <c r="N135" s="18"/>
      <c r="O135" s="17">
        <v>949</v>
      </c>
      <c r="P135" s="18" t="s">
        <v>106</v>
      </c>
      <c r="Q135" s="17">
        <v>979</v>
      </c>
      <c r="R135" s="18" t="s">
        <v>107</v>
      </c>
      <c r="S135" s="19">
        <f t="shared" si="63"/>
        <v>1928</v>
      </c>
      <c r="T135" s="18"/>
      <c r="V135" s="18" t="s">
        <v>108</v>
      </c>
      <c r="W135" s="17">
        <v>262</v>
      </c>
      <c r="X135" s="18" t="s">
        <v>107</v>
      </c>
      <c r="Y135" s="19">
        <f t="shared" si="58"/>
        <v>-262</v>
      </c>
      <c r="Z135" s="18"/>
      <c r="AB135" s="18"/>
      <c r="AD135" s="18"/>
      <c r="AE135" s="19"/>
      <c r="AF135" s="18"/>
      <c r="AH135" s="18"/>
      <c r="AJ135" s="18"/>
      <c r="AK135" s="19"/>
      <c r="AL135" s="18"/>
      <c r="AM135" s="17">
        <v>967</v>
      </c>
      <c r="AN135" s="18" t="s">
        <v>109</v>
      </c>
      <c r="AP135" s="18" t="s">
        <v>107</v>
      </c>
      <c r="AQ135" s="19">
        <f t="shared" si="53"/>
        <v>0</v>
      </c>
      <c r="AR135" s="18"/>
      <c r="AS135" s="17">
        <v>969</v>
      </c>
      <c r="AT135" s="18" t="s">
        <v>109</v>
      </c>
      <c r="AU135" s="17">
        <v>453</v>
      </c>
      <c r="AV135" s="18" t="s">
        <v>107</v>
      </c>
      <c r="AW135" s="19">
        <f t="shared" si="64"/>
        <v>438957</v>
      </c>
      <c r="AX135" s="18"/>
      <c r="AZ135" s="18"/>
      <c r="BB135" s="18" t="s">
        <v>107</v>
      </c>
      <c r="BC135" s="19">
        <f t="shared" si="54"/>
        <v>241</v>
      </c>
      <c r="BD135" s="19" t="s">
        <v>111</v>
      </c>
      <c r="BE135" s="19">
        <f t="shared" si="55"/>
        <v>0</v>
      </c>
      <c r="BF135" s="18"/>
      <c r="BG135" s="17">
        <v>118</v>
      </c>
      <c r="BH135" s="18" t="s">
        <v>110</v>
      </c>
      <c r="BI135" s="17">
        <v>81</v>
      </c>
      <c r="BJ135" s="18" t="s">
        <v>107</v>
      </c>
      <c r="BK135" s="19">
        <f t="shared" si="59"/>
        <v>1</v>
      </c>
      <c r="BL135" s="19" t="s">
        <v>111</v>
      </c>
      <c r="BM135" s="19">
        <f t="shared" si="60"/>
        <v>37</v>
      </c>
      <c r="BN135" s="18"/>
      <c r="BO135" s="17">
        <v>3913</v>
      </c>
      <c r="BP135" s="18" t="s">
        <v>110</v>
      </c>
      <c r="BQ135" s="17">
        <v>36</v>
      </c>
      <c r="BR135" s="18" t="s">
        <v>107</v>
      </c>
      <c r="BS135" s="19">
        <f t="shared" si="61"/>
        <v>108</v>
      </c>
      <c r="BT135" s="19" t="s">
        <v>111</v>
      </c>
      <c r="BU135" s="19">
        <f t="shared" si="62"/>
        <v>25</v>
      </c>
    </row>
    <row r="136" spans="1:73" s="17" customFormat="1" hidden="1">
      <c r="A136" s="18"/>
      <c r="B136" s="16">
        <f t="shared" ca="1" si="56"/>
        <v>0.25582826621770405</v>
      </c>
      <c r="D136" s="18" t="s">
        <v>106</v>
      </c>
      <c r="E136" s="17">
        <v>63</v>
      </c>
      <c r="F136" s="18" t="s">
        <v>107</v>
      </c>
      <c r="G136" s="19">
        <f t="shared" si="57"/>
        <v>63</v>
      </c>
      <c r="H136" s="18"/>
      <c r="J136" s="18"/>
      <c r="L136" s="18"/>
      <c r="M136" s="19"/>
      <c r="N136" s="18"/>
      <c r="O136" s="17">
        <v>968</v>
      </c>
      <c r="P136" s="18" t="s">
        <v>106</v>
      </c>
      <c r="Q136" s="17">
        <v>980</v>
      </c>
      <c r="R136" s="18" t="s">
        <v>107</v>
      </c>
      <c r="S136" s="19">
        <f t="shared" si="63"/>
        <v>1948</v>
      </c>
      <c r="T136" s="18"/>
      <c r="V136" s="18" t="s">
        <v>108</v>
      </c>
      <c r="W136" s="17">
        <v>248</v>
      </c>
      <c r="X136" s="18" t="s">
        <v>107</v>
      </c>
      <c r="Y136" s="19">
        <f t="shared" si="58"/>
        <v>-248</v>
      </c>
      <c r="Z136" s="18"/>
      <c r="AB136" s="18"/>
      <c r="AD136" s="18"/>
      <c r="AE136" s="19"/>
      <c r="AF136" s="18"/>
      <c r="AH136" s="18"/>
      <c r="AJ136" s="18"/>
      <c r="AK136" s="19"/>
      <c r="AL136" s="18"/>
      <c r="AM136" s="17">
        <v>385</v>
      </c>
      <c r="AN136" s="18" t="s">
        <v>109</v>
      </c>
      <c r="AP136" s="18" t="s">
        <v>107</v>
      </c>
      <c r="AQ136" s="19">
        <f t="shared" si="53"/>
        <v>0</v>
      </c>
      <c r="AR136" s="18"/>
      <c r="AS136" s="17">
        <v>885</v>
      </c>
      <c r="AT136" s="18" t="s">
        <v>109</v>
      </c>
      <c r="AU136" s="17">
        <v>141</v>
      </c>
      <c r="AV136" s="18" t="s">
        <v>107</v>
      </c>
      <c r="AW136" s="19">
        <f t="shared" si="64"/>
        <v>124785</v>
      </c>
      <c r="AX136" s="18"/>
      <c r="AZ136" s="18"/>
      <c r="BB136" s="18" t="s">
        <v>107</v>
      </c>
      <c r="BC136" s="19">
        <f t="shared" si="54"/>
        <v>496</v>
      </c>
      <c r="BD136" s="19" t="s">
        <v>111</v>
      </c>
      <c r="BE136" s="19">
        <f t="shared" si="55"/>
        <v>1</v>
      </c>
      <c r="BF136" s="18"/>
      <c r="BH136" s="18"/>
      <c r="BJ136" s="18" t="s">
        <v>107</v>
      </c>
      <c r="BK136" s="19" t="e">
        <f t="shared" si="59"/>
        <v>#DIV/0!</v>
      </c>
      <c r="BL136" s="19" t="s">
        <v>111</v>
      </c>
      <c r="BM136" s="19" t="e">
        <f t="shared" si="60"/>
        <v>#DIV/0!</v>
      </c>
      <c r="BN136" s="18"/>
      <c r="BO136" s="17">
        <v>9427</v>
      </c>
      <c r="BP136" s="18" t="s">
        <v>110</v>
      </c>
      <c r="BQ136" s="17">
        <v>59</v>
      </c>
      <c r="BR136" s="18" t="s">
        <v>107</v>
      </c>
      <c r="BS136" s="19">
        <f t="shared" si="61"/>
        <v>159</v>
      </c>
      <c r="BT136" s="19" t="s">
        <v>111</v>
      </c>
      <c r="BU136" s="19">
        <f t="shared" si="62"/>
        <v>46</v>
      </c>
    </row>
    <row r="137" spans="1:73" s="17" customFormat="1" hidden="1">
      <c r="A137" s="18"/>
      <c r="B137" s="16">
        <f t="shared" ca="1" si="56"/>
        <v>0.39379203284412867</v>
      </c>
      <c r="C137" s="17">
        <v>33</v>
      </c>
      <c r="D137" s="18" t="s">
        <v>106</v>
      </c>
      <c r="E137" s="17">
        <v>57</v>
      </c>
      <c r="F137" s="18" t="s">
        <v>107</v>
      </c>
      <c r="G137" s="19">
        <f t="shared" si="57"/>
        <v>90</v>
      </c>
      <c r="H137" s="18"/>
      <c r="J137" s="18"/>
      <c r="L137" s="18"/>
      <c r="M137" s="19"/>
      <c r="N137" s="18"/>
      <c r="O137" s="17">
        <v>969</v>
      </c>
      <c r="P137" s="18" t="s">
        <v>106</v>
      </c>
      <c r="Q137" s="17">
        <v>986</v>
      </c>
      <c r="R137" s="18" t="s">
        <v>107</v>
      </c>
      <c r="S137" s="19">
        <f t="shared" si="63"/>
        <v>1955</v>
      </c>
      <c r="T137" s="18"/>
      <c r="V137" s="18" t="s">
        <v>108</v>
      </c>
      <c r="X137" s="18" t="s">
        <v>107</v>
      </c>
      <c r="Y137" s="19">
        <f t="shared" ref="Y137:Y156" si="65">U137-W117</f>
        <v>-247</v>
      </c>
      <c r="Z137" s="18"/>
      <c r="AB137" s="18"/>
      <c r="AD137" s="18"/>
      <c r="AE137" s="19"/>
      <c r="AF137" s="18"/>
      <c r="AH137" s="18"/>
      <c r="AJ137" s="18"/>
      <c r="AK137" s="19"/>
      <c r="AL137" s="18"/>
      <c r="AM137" s="17">
        <v>135</v>
      </c>
      <c r="AN137" s="18" t="s">
        <v>109</v>
      </c>
      <c r="AP137" s="18" t="s">
        <v>107</v>
      </c>
      <c r="AQ137" s="19">
        <f t="shared" si="53"/>
        <v>0</v>
      </c>
      <c r="AR137" s="18"/>
      <c r="AS137" s="17">
        <v>562</v>
      </c>
      <c r="AT137" s="18" t="s">
        <v>109</v>
      </c>
      <c r="AU137" s="17">
        <v>526</v>
      </c>
      <c r="AV137" s="18" t="s">
        <v>107</v>
      </c>
      <c r="AW137" s="19">
        <f t="shared" si="64"/>
        <v>295612</v>
      </c>
      <c r="AX137" s="18"/>
      <c r="AZ137" s="18"/>
      <c r="BB137" s="18" t="s">
        <v>107</v>
      </c>
      <c r="BC137" s="19">
        <f t="shared" si="54"/>
        <v>108</v>
      </c>
      <c r="BD137" s="19" t="s">
        <v>111</v>
      </c>
      <c r="BE137" s="19">
        <f t="shared" si="55"/>
        <v>0</v>
      </c>
      <c r="BF137" s="18"/>
      <c r="BH137" s="18"/>
      <c r="BJ137" s="18" t="s">
        <v>107</v>
      </c>
      <c r="BK137" s="19" t="e">
        <f t="shared" si="59"/>
        <v>#DIV/0!</v>
      </c>
      <c r="BL137" s="19" t="s">
        <v>111</v>
      </c>
      <c r="BM137" s="19" t="e">
        <f t="shared" si="60"/>
        <v>#DIV/0!</v>
      </c>
      <c r="BN137" s="18"/>
      <c r="BO137" s="17">
        <v>1638</v>
      </c>
      <c r="BP137" s="18" t="s">
        <v>110</v>
      </c>
      <c r="BQ137" s="17">
        <v>22</v>
      </c>
      <c r="BR137" s="18" t="s">
        <v>107</v>
      </c>
      <c r="BS137" s="19">
        <f t="shared" si="61"/>
        <v>74</v>
      </c>
      <c r="BT137" s="19" t="s">
        <v>111</v>
      </c>
      <c r="BU137" s="19">
        <f t="shared" si="62"/>
        <v>10</v>
      </c>
    </row>
    <row r="138" spans="1:73" s="17" customFormat="1" hidden="1">
      <c r="A138" s="18"/>
      <c r="B138" s="16">
        <f t="shared" ca="1" si="56"/>
        <v>0.57267159372564169</v>
      </c>
      <c r="C138" s="17">
        <v>39</v>
      </c>
      <c r="D138" s="18" t="s">
        <v>106</v>
      </c>
      <c r="E138" s="17">
        <v>47</v>
      </c>
      <c r="F138" s="18" t="s">
        <v>107</v>
      </c>
      <c r="G138" s="19">
        <f t="shared" si="57"/>
        <v>86</v>
      </c>
      <c r="H138" s="18"/>
      <c r="J138" s="18"/>
      <c r="L138" s="18"/>
      <c r="M138" s="19"/>
      <c r="N138" s="18"/>
      <c r="O138" s="17">
        <v>975</v>
      </c>
      <c r="P138" s="18" t="s">
        <v>106</v>
      </c>
      <c r="Q138" s="17">
        <v>988</v>
      </c>
      <c r="R138" s="18" t="s">
        <v>107</v>
      </c>
      <c r="S138" s="19">
        <f t="shared" si="63"/>
        <v>1963</v>
      </c>
      <c r="T138" s="18"/>
      <c r="V138" s="18" t="s">
        <v>108</v>
      </c>
      <c r="X138" s="18" t="s">
        <v>107</v>
      </c>
      <c r="Y138" s="19">
        <f t="shared" si="65"/>
        <v>-577</v>
      </c>
      <c r="Z138" s="18"/>
      <c r="AB138" s="18"/>
      <c r="AD138" s="18"/>
      <c r="AE138" s="19"/>
      <c r="AF138" s="18"/>
      <c r="AH138" s="18"/>
      <c r="AJ138" s="18"/>
      <c r="AK138" s="19"/>
      <c r="AL138" s="18"/>
      <c r="AM138" s="17">
        <v>431</v>
      </c>
      <c r="AN138" s="18" t="s">
        <v>109</v>
      </c>
      <c r="AP138" s="18" t="s">
        <v>107</v>
      </c>
      <c r="AQ138" s="19">
        <f t="shared" si="53"/>
        <v>0</v>
      </c>
      <c r="AR138" s="18"/>
      <c r="AS138" s="17">
        <v>772</v>
      </c>
      <c r="AT138" s="18" t="s">
        <v>109</v>
      </c>
      <c r="AU138" s="17">
        <v>215</v>
      </c>
      <c r="AV138" s="18" t="s">
        <v>107</v>
      </c>
      <c r="AW138" s="19">
        <f t="shared" si="64"/>
        <v>165980</v>
      </c>
      <c r="AX138" s="18"/>
      <c r="AZ138" s="18"/>
      <c r="BB138" s="18" t="s">
        <v>107</v>
      </c>
      <c r="BC138" s="19">
        <f t="shared" si="54"/>
        <v>108</v>
      </c>
      <c r="BD138" s="19" t="s">
        <v>111</v>
      </c>
      <c r="BE138" s="19">
        <f t="shared" si="55"/>
        <v>4</v>
      </c>
      <c r="BF138" s="18"/>
      <c r="BH138" s="18"/>
      <c r="BJ138" s="18" t="s">
        <v>107</v>
      </c>
      <c r="BK138" s="19" t="e">
        <f t="shared" si="59"/>
        <v>#DIV/0!</v>
      </c>
      <c r="BL138" s="19" t="s">
        <v>111</v>
      </c>
      <c r="BM138" s="19" t="e">
        <f t="shared" si="60"/>
        <v>#DIV/0!</v>
      </c>
      <c r="BN138" s="18"/>
      <c r="BO138" s="17">
        <v>3066</v>
      </c>
      <c r="BP138" s="18" t="s">
        <v>110</v>
      </c>
      <c r="BQ138" s="17">
        <v>15</v>
      </c>
      <c r="BR138" s="18" t="s">
        <v>107</v>
      </c>
      <c r="BS138" s="19">
        <f t="shared" si="61"/>
        <v>204</v>
      </c>
      <c r="BT138" s="19" t="s">
        <v>111</v>
      </c>
      <c r="BU138" s="19">
        <f t="shared" si="62"/>
        <v>6</v>
      </c>
    </row>
    <row r="139" spans="1:73" s="17" customFormat="1" hidden="1">
      <c r="A139" s="18"/>
      <c r="B139" s="16">
        <f t="shared" ca="1" si="56"/>
        <v>0.91995807748597436</v>
      </c>
      <c r="C139" s="17">
        <v>45</v>
      </c>
      <c r="D139" s="18" t="s">
        <v>106</v>
      </c>
      <c r="E139" s="17">
        <v>29</v>
      </c>
      <c r="F139" s="18" t="s">
        <v>107</v>
      </c>
      <c r="G139" s="19">
        <f t="shared" si="57"/>
        <v>74</v>
      </c>
      <c r="H139" s="18"/>
      <c r="J139" s="18"/>
      <c r="L139" s="18"/>
      <c r="M139" s="19"/>
      <c r="N139" s="18"/>
      <c r="O139" s="17">
        <v>979</v>
      </c>
      <c r="P139" s="18" t="s">
        <v>106</v>
      </c>
      <c r="Q139" s="17">
        <v>992</v>
      </c>
      <c r="R139" s="18" t="s">
        <v>107</v>
      </c>
      <c r="S139" s="19">
        <f t="shared" si="63"/>
        <v>1971</v>
      </c>
      <c r="T139" s="18"/>
      <c r="V139" s="18" t="s">
        <v>108</v>
      </c>
      <c r="X139" s="18" t="s">
        <v>107</v>
      </c>
      <c r="Y139" s="19">
        <f t="shared" si="65"/>
        <v>-382</v>
      </c>
      <c r="Z139" s="18"/>
      <c r="AB139" s="18"/>
      <c r="AD139" s="18"/>
      <c r="AE139" s="19"/>
      <c r="AF139" s="18"/>
      <c r="AH139" s="18"/>
      <c r="AJ139" s="18"/>
      <c r="AK139" s="19"/>
      <c r="AL139" s="18"/>
      <c r="AM139" s="17">
        <v>543</v>
      </c>
      <c r="AN139" s="18" t="s">
        <v>109</v>
      </c>
      <c r="AP139" s="18" t="s">
        <v>107</v>
      </c>
      <c r="AQ139" s="19">
        <f t="shared" si="53"/>
        <v>0</v>
      </c>
      <c r="AR139" s="18"/>
      <c r="AS139" s="17">
        <v>865</v>
      </c>
      <c r="AT139" s="18" t="s">
        <v>109</v>
      </c>
      <c r="AU139" s="17">
        <v>944</v>
      </c>
      <c r="AV139" s="18" t="s">
        <v>107</v>
      </c>
      <c r="AW139" s="19">
        <f t="shared" si="64"/>
        <v>816560</v>
      </c>
      <c r="AX139" s="18"/>
      <c r="AZ139" s="18"/>
      <c r="BB139" s="18" t="s">
        <v>107</v>
      </c>
      <c r="BC139" s="19">
        <f t="shared" si="54"/>
        <v>100</v>
      </c>
      <c r="BD139" s="19" t="s">
        <v>111</v>
      </c>
      <c r="BE139" s="19">
        <f t="shared" si="55"/>
        <v>3</v>
      </c>
      <c r="BF139" s="18"/>
      <c r="BH139" s="18"/>
      <c r="BJ139" s="18" t="s">
        <v>107</v>
      </c>
      <c r="BK139" s="19" t="e">
        <f t="shared" si="59"/>
        <v>#DIV/0!</v>
      </c>
      <c r="BL139" s="19" t="s">
        <v>111</v>
      </c>
      <c r="BM139" s="19" t="e">
        <f t="shared" si="60"/>
        <v>#DIV/0!</v>
      </c>
      <c r="BN139" s="18"/>
      <c r="BP139" s="18" t="s">
        <v>110</v>
      </c>
      <c r="BR139" s="18" t="s">
        <v>107</v>
      </c>
      <c r="BS139" s="19" t="e">
        <f t="shared" si="61"/>
        <v>#DIV/0!</v>
      </c>
      <c r="BT139" s="19" t="s">
        <v>111</v>
      </c>
      <c r="BU139" s="19" t="e">
        <f t="shared" si="62"/>
        <v>#DIV/0!</v>
      </c>
    </row>
    <row r="140" spans="1:73" s="17" customFormat="1" hidden="1">
      <c r="A140" s="18"/>
      <c r="B140" s="16">
        <f t="shared" ca="1" si="56"/>
        <v>0.86744335444071918</v>
      </c>
      <c r="D140" s="18" t="s">
        <v>106</v>
      </c>
      <c r="E140" s="17">
        <v>73</v>
      </c>
      <c r="F140" s="18" t="s">
        <v>107</v>
      </c>
      <c r="G140" s="19">
        <f t="shared" si="57"/>
        <v>73</v>
      </c>
      <c r="H140" s="18"/>
      <c r="J140" s="18"/>
      <c r="L140" s="18"/>
      <c r="M140" s="19"/>
      <c r="N140" s="18"/>
      <c r="O140" s="17">
        <v>981</v>
      </c>
      <c r="P140" s="18" t="s">
        <v>106</v>
      </c>
      <c r="Q140" s="17">
        <v>994</v>
      </c>
      <c r="R140" s="18" t="s">
        <v>107</v>
      </c>
      <c r="S140" s="19">
        <f t="shared" si="63"/>
        <v>1975</v>
      </c>
      <c r="T140" s="18"/>
      <c r="V140" s="18" t="s">
        <v>108</v>
      </c>
      <c r="X140" s="18" t="s">
        <v>107</v>
      </c>
      <c r="Y140" s="19">
        <f t="shared" si="65"/>
        <v>-205</v>
      </c>
      <c r="Z140" s="18"/>
      <c r="AB140" s="18"/>
      <c r="AD140" s="18"/>
      <c r="AE140" s="19"/>
      <c r="AF140" s="18"/>
      <c r="AH140" s="18"/>
      <c r="AJ140" s="18"/>
      <c r="AK140" s="19"/>
      <c r="AL140" s="18"/>
      <c r="AM140" s="17">
        <v>113</v>
      </c>
      <c r="AN140" s="18" t="s">
        <v>109</v>
      </c>
      <c r="AP140" s="18" t="s">
        <v>107</v>
      </c>
      <c r="AQ140" s="19">
        <f t="shared" si="53"/>
        <v>0</v>
      </c>
      <c r="AR140" s="18"/>
      <c r="AS140" s="17">
        <v>300</v>
      </c>
      <c r="AT140" s="18" t="s">
        <v>109</v>
      </c>
      <c r="AU140" s="17">
        <v>877</v>
      </c>
      <c r="AV140" s="18" t="s">
        <v>107</v>
      </c>
      <c r="AW140" s="19">
        <f t="shared" si="64"/>
        <v>263100</v>
      </c>
      <c r="AX140" s="18"/>
      <c r="AZ140" s="18"/>
      <c r="BB140" s="18" t="s">
        <v>107</v>
      </c>
      <c r="BC140" s="19">
        <f t="shared" si="54"/>
        <v>119</v>
      </c>
      <c r="BD140" s="19" t="s">
        <v>111</v>
      </c>
      <c r="BE140" s="19">
        <f t="shared" si="55"/>
        <v>1</v>
      </c>
      <c r="BF140" s="18"/>
      <c r="BH140" s="18"/>
      <c r="BJ140" s="18" t="s">
        <v>107</v>
      </c>
      <c r="BK140" s="19" t="e">
        <f t="shared" si="59"/>
        <v>#DIV/0!</v>
      </c>
      <c r="BL140" s="19" t="s">
        <v>111</v>
      </c>
      <c r="BM140" s="19" t="e">
        <f t="shared" si="60"/>
        <v>#DIV/0!</v>
      </c>
      <c r="BN140" s="18"/>
      <c r="BP140" s="18" t="s">
        <v>110</v>
      </c>
      <c r="BR140" s="18" t="s">
        <v>107</v>
      </c>
      <c r="BS140" s="19" t="e">
        <f t="shared" si="61"/>
        <v>#DIV/0!</v>
      </c>
      <c r="BT140" s="19" t="s">
        <v>111</v>
      </c>
      <c r="BU140" s="19" t="e">
        <f t="shared" si="62"/>
        <v>#DIV/0!</v>
      </c>
    </row>
    <row r="141" spans="1:73" s="17" customFormat="1" hidden="1">
      <c r="A141" s="18"/>
      <c r="B141" s="16">
        <f t="shared" ca="1" si="56"/>
        <v>5.3145037233529813E-2</v>
      </c>
      <c r="D141" s="18" t="s">
        <v>106</v>
      </c>
      <c r="E141" s="17">
        <v>92</v>
      </c>
      <c r="F141" s="18" t="s">
        <v>107</v>
      </c>
      <c r="G141" s="19">
        <f t="shared" si="57"/>
        <v>92</v>
      </c>
      <c r="H141" s="18"/>
      <c r="J141" s="18"/>
      <c r="L141" s="18"/>
      <c r="M141" s="19"/>
      <c r="N141" s="18"/>
      <c r="O141" s="17">
        <v>997</v>
      </c>
      <c r="P141" s="18" t="s">
        <v>106</v>
      </c>
      <c r="Q141" s="17">
        <v>994</v>
      </c>
      <c r="R141" s="18" t="s">
        <v>107</v>
      </c>
      <c r="S141" s="19">
        <f t="shared" si="63"/>
        <v>1991</v>
      </c>
      <c r="T141" s="18"/>
      <c r="V141" s="18" t="s">
        <v>108</v>
      </c>
      <c r="X141" s="18" t="s">
        <v>107</v>
      </c>
      <c r="Y141" s="19">
        <f t="shared" si="65"/>
        <v>-465</v>
      </c>
      <c r="Z141" s="18"/>
      <c r="AB141" s="18"/>
      <c r="AD141" s="18"/>
      <c r="AE141" s="19"/>
      <c r="AF141" s="18"/>
      <c r="AH141" s="18"/>
      <c r="AJ141" s="18"/>
      <c r="AK141" s="19"/>
      <c r="AL141" s="18"/>
      <c r="AN141" s="18"/>
      <c r="AP141" s="18" t="s">
        <v>107</v>
      </c>
      <c r="AQ141" s="19">
        <v>665205</v>
      </c>
      <c r="AR141" s="18"/>
      <c r="AT141" s="18" t="s">
        <v>109</v>
      </c>
      <c r="AV141" s="18" t="s">
        <v>107</v>
      </c>
      <c r="AW141" s="19">
        <v>272279</v>
      </c>
      <c r="AX141" s="18"/>
      <c r="AZ141" s="18"/>
      <c r="BB141" s="18" t="s">
        <v>107</v>
      </c>
      <c r="BC141" s="19">
        <f t="shared" si="54"/>
        <v>95</v>
      </c>
      <c r="BD141" s="19" t="s">
        <v>111</v>
      </c>
      <c r="BE141" s="19">
        <f t="shared" si="55"/>
        <v>1</v>
      </c>
      <c r="BF141" s="18"/>
      <c r="BH141" s="18"/>
      <c r="BJ141" s="18" t="s">
        <v>107</v>
      </c>
      <c r="BK141" s="19" t="e">
        <f t="shared" si="59"/>
        <v>#DIV/0!</v>
      </c>
      <c r="BL141" s="19" t="s">
        <v>111</v>
      </c>
      <c r="BM141" s="19" t="e">
        <f t="shared" si="60"/>
        <v>#DIV/0!</v>
      </c>
      <c r="BN141" s="18"/>
      <c r="BP141" s="18" t="s">
        <v>110</v>
      </c>
      <c r="BR141" s="18" t="s">
        <v>107</v>
      </c>
      <c r="BS141" s="19" t="e">
        <f t="shared" si="61"/>
        <v>#DIV/0!</v>
      </c>
      <c r="BT141" s="19" t="s">
        <v>111</v>
      </c>
      <c r="BU141" s="19" t="e">
        <f t="shared" si="62"/>
        <v>#DIV/0!</v>
      </c>
    </row>
    <row r="142" spans="1:73" s="17" customFormat="1" hidden="1">
      <c r="A142" s="18"/>
      <c r="B142" s="16">
        <f t="shared" ca="1" si="56"/>
        <v>0.78338807989717685</v>
      </c>
      <c r="C142" s="17">
        <v>73</v>
      </c>
      <c r="D142" s="18" t="s">
        <v>106</v>
      </c>
      <c r="E142" s="17">
        <v>25</v>
      </c>
      <c r="F142" s="18" t="s">
        <v>107</v>
      </c>
      <c r="G142" s="19">
        <f t="shared" si="57"/>
        <v>98</v>
      </c>
      <c r="H142" s="18"/>
      <c r="J142" s="18"/>
      <c r="L142" s="18"/>
      <c r="M142" s="19"/>
      <c r="N142" s="18"/>
      <c r="P142" s="18" t="s">
        <v>106</v>
      </c>
      <c r="Q142" s="17">
        <v>997</v>
      </c>
      <c r="R142" s="18" t="s">
        <v>107</v>
      </c>
      <c r="S142" s="19">
        <f t="shared" si="63"/>
        <v>997</v>
      </c>
      <c r="T142" s="18"/>
      <c r="V142" s="18" t="s">
        <v>108</v>
      </c>
      <c r="X142" s="18" t="s">
        <v>107</v>
      </c>
      <c r="Y142" s="19">
        <f t="shared" si="65"/>
        <v>-800</v>
      </c>
      <c r="Z142" s="18"/>
      <c r="AB142" s="18"/>
      <c r="AD142" s="18"/>
      <c r="AE142" s="19"/>
      <c r="AF142" s="18"/>
      <c r="AH142" s="18"/>
      <c r="AJ142" s="18"/>
      <c r="AK142" s="19"/>
      <c r="AL142" s="18"/>
      <c r="AN142" s="18"/>
      <c r="AP142" s="18" t="s">
        <v>107</v>
      </c>
      <c r="AQ142" s="19">
        <v>192780</v>
      </c>
      <c r="AR142" s="18"/>
      <c r="AT142" s="18" t="s">
        <v>109</v>
      </c>
      <c r="AV142" s="18" t="s">
        <v>107</v>
      </c>
      <c r="AW142" s="19">
        <v>131841</v>
      </c>
      <c r="AX142" s="18"/>
      <c r="AZ142" s="18"/>
      <c r="BB142" s="18" t="s">
        <v>107</v>
      </c>
      <c r="BC142" s="19">
        <f t="shared" si="54"/>
        <v>101</v>
      </c>
      <c r="BD142" s="19" t="s">
        <v>111</v>
      </c>
      <c r="BE142" s="19">
        <f t="shared" si="55"/>
        <v>6</v>
      </c>
      <c r="BF142" s="18"/>
      <c r="BH142" s="18"/>
      <c r="BJ142" s="18" t="s">
        <v>107</v>
      </c>
      <c r="BK142" s="19" t="e">
        <f t="shared" si="59"/>
        <v>#DIV/0!</v>
      </c>
      <c r="BL142" s="19" t="s">
        <v>111</v>
      </c>
      <c r="BM142" s="19" t="e">
        <f t="shared" si="60"/>
        <v>#DIV/0!</v>
      </c>
      <c r="BN142" s="18"/>
      <c r="BP142" s="18" t="s">
        <v>110</v>
      </c>
      <c r="BR142" s="18" t="s">
        <v>107</v>
      </c>
      <c r="BS142" s="19" t="e">
        <f t="shared" si="61"/>
        <v>#DIV/0!</v>
      </c>
      <c r="BT142" s="19" t="s">
        <v>111</v>
      </c>
      <c r="BU142" s="19" t="e">
        <f t="shared" si="62"/>
        <v>#DIV/0!</v>
      </c>
    </row>
    <row r="143" spans="1:73" s="17" customFormat="1" hidden="1">
      <c r="A143" s="18"/>
      <c r="B143" s="16">
        <f t="shared" ca="1" si="56"/>
        <v>0.37423284948753777</v>
      </c>
      <c r="C143" s="17">
        <v>30</v>
      </c>
      <c r="D143" s="18" t="s">
        <v>106</v>
      </c>
      <c r="E143" s="17">
        <v>81</v>
      </c>
      <c r="F143" s="18" t="s">
        <v>107</v>
      </c>
      <c r="G143" s="19">
        <f t="shared" si="57"/>
        <v>111</v>
      </c>
      <c r="H143" s="18"/>
      <c r="J143" s="18"/>
      <c r="L143" s="18"/>
      <c r="M143" s="19"/>
      <c r="N143" s="18"/>
      <c r="P143" s="18" t="s">
        <v>106</v>
      </c>
      <c r="R143" s="18" t="s">
        <v>107</v>
      </c>
      <c r="S143" s="19">
        <f t="shared" ref="S143:S156" si="66">O143+Q129</f>
        <v>910</v>
      </c>
      <c r="T143" s="18"/>
      <c r="V143" s="18" t="s">
        <v>108</v>
      </c>
      <c r="X143" s="18" t="s">
        <v>107</v>
      </c>
      <c r="Y143" s="19">
        <f t="shared" si="65"/>
        <v>-286</v>
      </c>
      <c r="Z143" s="18"/>
      <c r="AB143" s="18"/>
      <c r="AD143" s="18"/>
      <c r="AE143" s="19"/>
      <c r="AF143" s="18"/>
      <c r="AH143" s="18"/>
      <c r="AJ143" s="18"/>
      <c r="AK143" s="19"/>
      <c r="AL143" s="18"/>
      <c r="AN143" s="18"/>
      <c r="AP143" s="18" t="s">
        <v>107</v>
      </c>
      <c r="AQ143" s="19">
        <v>452148</v>
      </c>
      <c r="AR143" s="18"/>
      <c r="AT143" s="18" t="s">
        <v>109</v>
      </c>
      <c r="AV143" s="18" t="s">
        <v>107</v>
      </c>
      <c r="AW143" s="19">
        <v>382872</v>
      </c>
      <c r="AX143" s="18"/>
      <c r="AZ143" s="18"/>
      <c r="BB143" s="18" t="s">
        <v>107</v>
      </c>
      <c r="BC143" s="19">
        <f t="shared" si="54"/>
        <v>114</v>
      </c>
      <c r="BD143" s="19" t="s">
        <v>111</v>
      </c>
      <c r="BE143" s="19">
        <f t="shared" si="55"/>
        <v>4</v>
      </c>
      <c r="BF143" s="18"/>
      <c r="BH143" s="18"/>
      <c r="BJ143" s="18" t="s">
        <v>107</v>
      </c>
      <c r="BK143" s="19" t="e">
        <f t="shared" si="59"/>
        <v>#DIV/0!</v>
      </c>
      <c r="BL143" s="19" t="s">
        <v>111</v>
      </c>
      <c r="BM143" s="19" t="e">
        <f t="shared" si="60"/>
        <v>#DIV/0!</v>
      </c>
      <c r="BN143" s="18"/>
      <c r="BP143" s="18" t="s">
        <v>110</v>
      </c>
      <c r="BR143" s="18" t="s">
        <v>107</v>
      </c>
      <c r="BS143" s="19" t="e">
        <f t="shared" si="61"/>
        <v>#DIV/0!</v>
      </c>
      <c r="BT143" s="19" t="s">
        <v>111</v>
      </c>
      <c r="BU143" s="19" t="e">
        <f t="shared" si="62"/>
        <v>#DIV/0!</v>
      </c>
    </row>
    <row r="144" spans="1:73" s="17" customFormat="1" hidden="1">
      <c r="A144" s="18"/>
      <c r="B144" s="16">
        <f t="shared" ca="1" si="56"/>
        <v>0.99790360610152318</v>
      </c>
      <c r="C144" s="17">
        <v>34</v>
      </c>
      <c r="D144" s="18" t="s">
        <v>106</v>
      </c>
      <c r="E144" s="17">
        <v>71</v>
      </c>
      <c r="F144" s="18" t="s">
        <v>107</v>
      </c>
      <c r="G144" s="19">
        <f t="shared" si="57"/>
        <v>105</v>
      </c>
      <c r="H144" s="18"/>
      <c r="J144" s="18"/>
      <c r="L144" s="18"/>
      <c r="M144" s="19"/>
      <c r="N144" s="18"/>
      <c r="P144" s="18" t="s">
        <v>106</v>
      </c>
      <c r="R144" s="18" t="s">
        <v>107</v>
      </c>
      <c r="S144" s="19">
        <f t="shared" si="66"/>
        <v>925</v>
      </c>
      <c r="T144" s="18"/>
      <c r="V144" s="18" t="s">
        <v>108</v>
      </c>
      <c r="X144" s="18" t="s">
        <v>107</v>
      </c>
      <c r="Y144" s="19">
        <f t="shared" si="65"/>
        <v>-498</v>
      </c>
      <c r="Z144" s="18"/>
      <c r="AB144" s="18"/>
      <c r="AD144" s="18"/>
      <c r="AE144" s="19"/>
      <c r="AF144" s="18"/>
      <c r="AH144" s="18"/>
      <c r="AJ144" s="18"/>
      <c r="AK144" s="19"/>
      <c r="AL144" s="18"/>
      <c r="AN144" s="18"/>
      <c r="AP144" s="18" t="s">
        <v>107</v>
      </c>
      <c r="AQ144" s="19">
        <v>810438</v>
      </c>
      <c r="AR144" s="18"/>
      <c r="AT144" s="18" t="s">
        <v>109</v>
      </c>
      <c r="AV144" s="18" t="s">
        <v>107</v>
      </c>
      <c r="AW144" s="19">
        <v>66795</v>
      </c>
      <c r="AX144" s="18"/>
      <c r="AZ144" s="18"/>
      <c r="BB144" s="18" t="s">
        <v>107</v>
      </c>
      <c r="BC144" s="19">
        <f t="shared" si="54"/>
        <v>109</v>
      </c>
      <c r="BD144" s="19" t="s">
        <v>111</v>
      </c>
      <c r="BE144" s="19">
        <f t="shared" si="55"/>
        <v>0</v>
      </c>
      <c r="BF144" s="18"/>
      <c r="BH144" s="18"/>
      <c r="BJ144" s="18" t="s">
        <v>107</v>
      </c>
      <c r="BK144" s="19" t="e">
        <f t="shared" si="59"/>
        <v>#DIV/0!</v>
      </c>
      <c r="BL144" s="19" t="s">
        <v>111</v>
      </c>
      <c r="BM144" s="19" t="e">
        <f t="shared" si="60"/>
        <v>#DIV/0!</v>
      </c>
      <c r="BN144" s="18"/>
      <c r="BP144" s="18" t="s">
        <v>110</v>
      </c>
      <c r="BR144" s="18" t="s">
        <v>107</v>
      </c>
      <c r="BS144" s="19" t="e">
        <f t="shared" si="61"/>
        <v>#DIV/0!</v>
      </c>
      <c r="BT144" s="19" t="s">
        <v>111</v>
      </c>
      <c r="BU144" s="19" t="e">
        <f t="shared" si="62"/>
        <v>#DIV/0!</v>
      </c>
    </row>
    <row r="145" spans="1:73" s="17" customFormat="1" hidden="1">
      <c r="A145" s="18"/>
      <c r="B145" s="16">
        <f t="shared" ca="1" si="56"/>
        <v>0.5196032511295261</v>
      </c>
      <c r="C145" s="17">
        <v>27</v>
      </c>
      <c r="D145" s="18" t="s">
        <v>106</v>
      </c>
      <c r="E145" s="17">
        <v>32</v>
      </c>
      <c r="F145" s="18" t="s">
        <v>107</v>
      </c>
      <c r="G145" s="19">
        <f t="shared" si="57"/>
        <v>59</v>
      </c>
      <c r="H145" s="18"/>
      <c r="J145" s="18"/>
      <c r="L145" s="18"/>
      <c r="M145" s="19"/>
      <c r="N145" s="18"/>
      <c r="P145" s="18" t="s">
        <v>106</v>
      </c>
      <c r="R145" s="18" t="s">
        <v>107</v>
      </c>
      <c r="S145" s="19">
        <f t="shared" si="66"/>
        <v>935</v>
      </c>
      <c r="T145" s="18"/>
      <c r="V145" s="18" t="s">
        <v>108</v>
      </c>
      <c r="X145" s="18" t="s">
        <v>107</v>
      </c>
      <c r="Y145" s="19">
        <f t="shared" si="65"/>
        <v>-242</v>
      </c>
      <c r="Z145" s="18"/>
      <c r="AB145" s="18"/>
      <c r="AD145" s="18"/>
      <c r="AE145" s="19"/>
      <c r="AF145" s="18"/>
      <c r="AH145" s="18"/>
      <c r="AJ145" s="18"/>
      <c r="AK145" s="19"/>
      <c r="AL145" s="18"/>
      <c r="AN145" s="18"/>
      <c r="AP145" s="18" t="s">
        <v>107</v>
      </c>
      <c r="AQ145" s="19">
        <v>753988</v>
      </c>
      <c r="AR145" s="18"/>
      <c r="AT145" s="18" t="s">
        <v>109</v>
      </c>
      <c r="AV145" s="18" t="s">
        <v>107</v>
      </c>
      <c r="AW145" s="19">
        <v>380192</v>
      </c>
      <c r="AX145" s="18"/>
      <c r="AZ145" s="18"/>
      <c r="BB145" s="18" t="s">
        <v>107</v>
      </c>
      <c r="BC145" s="19">
        <f t="shared" si="54"/>
        <v>115</v>
      </c>
      <c r="BD145" s="19" t="s">
        <v>111</v>
      </c>
      <c r="BE145" s="19">
        <f t="shared" si="55"/>
        <v>2</v>
      </c>
      <c r="BF145" s="18"/>
      <c r="BH145" s="18"/>
      <c r="BJ145" s="18" t="s">
        <v>107</v>
      </c>
      <c r="BK145" s="19" t="e">
        <f t="shared" si="59"/>
        <v>#DIV/0!</v>
      </c>
      <c r="BL145" s="19" t="s">
        <v>111</v>
      </c>
      <c r="BM145" s="19" t="e">
        <f t="shared" si="60"/>
        <v>#DIV/0!</v>
      </c>
      <c r="BN145" s="18"/>
      <c r="BP145" s="18" t="s">
        <v>110</v>
      </c>
      <c r="BR145" s="18" t="s">
        <v>107</v>
      </c>
      <c r="BS145" s="19" t="e">
        <f t="shared" si="61"/>
        <v>#DIV/0!</v>
      </c>
      <c r="BT145" s="19" t="s">
        <v>111</v>
      </c>
      <c r="BU145" s="19" t="e">
        <f t="shared" si="62"/>
        <v>#DIV/0!</v>
      </c>
    </row>
    <row r="146" spans="1:73" s="17" customFormat="1" hidden="1">
      <c r="A146" s="18"/>
      <c r="B146" s="16">
        <f t="shared" ca="1" si="56"/>
        <v>0.98670780742889774</v>
      </c>
      <c r="C146" s="17">
        <v>96</v>
      </c>
      <c r="D146" s="18" t="s">
        <v>106</v>
      </c>
      <c r="F146" s="18" t="s">
        <v>107</v>
      </c>
      <c r="G146" s="19">
        <f t="shared" si="57"/>
        <v>96</v>
      </c>
      <c r="H146" s="18"/>
      <c r="J146" s="18"/>
      <c r="L146" s="18"/>
      <c r="M146" s="19"/>
      <c r="N146" s="18"/>
      <c r="P146" s="18" t="s">
        <v>106</v>
      </c>
      <c r="R146" s="18" t="s">
        <v>107</v>
      </c>
      <c r="S146" s="19">
        <f t="shared" si="66"/>
        <v>950</v>
      </c>
      <c r="T146" s="18"/>
      <c r="V146" s="18" t="s">
        <v>108</v>
      </c>
      <c r="X146" s="18" t="s">
        <v>107</v>
      </c>
      <c r="Y146" s="19">
        <f t="shared" si="65"/>
        <v>-324</v>
      </c>
      <c r="Z146" s="18"/>
      <c r="AB146" s="18"/>
      <c r="AD146" s="18"/>
      <c r="AE146" s="19"/>
      <c r="AF146" s="18"/>
      <c r="AH146" s="18"/>
      <c r="AJ146" s="18"/>
      <c r="AK146" s="19"/>
      <c r="AL146" s="18"/>
      <c r="AN146" s="18"/>
      <c r="AP146" s="18" t="s">
        <v>107</v>
      </c>
      <c r="AQ146" s="19">
        <v>211084</v>
      </c>
      <c r="AR146" s="18"/>
      <c r="AT146" s="18" t="s">
        <v>109</v>
      </c>
      <c r="AV146" s="18" t="s">
        <v>107</v>
      </c>
      <c r="AW146" s="19">
        <v>365942</v>
      </c>
      <c r="AX146" s="18"/>
      <c r="AZ146" s="18"/>
      <c r="BB146" s="18" t="s">
        <v>107</v>
      </c>
      <c r="BC146" s="19">
        <f t="shared" si="54"/>
        <v>104</v>
      </c>
      <c r="BD146" s="19" t="s">
        <v>111</v>
      </c>
      <c r="BE146" s="19">
        <f t="shared" si="55"/>
        <v>0</v>
      </c>
      <c r="BF146" s="18"/>
      <c r="BH146" s="18"/>
      <c r="BJ146" s="18" t="s">
        <v>107</v>
      </c>
      <c r="BK146" s="19" t="e">
        <f t="shared" si="59"/>
        <v>#DIV/0!</v>
      </c>
      <c r="BL146" s="19" t="s">
        <v>111</v>
      </c>
      <c r="BM146" s="19" t="e">
        <f t="shared" si="60"/>
        <v>#DIV/0!</v>
      </c>
      <c r="BN146" s="18"/>
      <c r="BP146" s="18" t="s">
        <v>110</v>
      </c>
      <c r="BR146" s="18" t="s">
        <v>107</v>
      </c>
      <c r="BS146" s="19" t="e">
        <f t="shared" si="61"/>
        <v>#DIV/0!</v>
      </c>
      <c r="BT146" s="19" t="s">
        <v>111</v>
      </c>
      <c r="BU146" s="19" t="e">
        <f t="shared" si="62"/>
        <v>#DIV/0!</v>
      </c>
    </row>
    <row r="147" spans="1:73" s="17" customFormat="1" hidden="1">
      <c r="A147" s="18"/>
      <c r="B147" s="16">
        <f t="shared" ca="1" si="56"/>
        <v>0.41035485783932052</v>
      </c>
      <c r="C147" s="17">
        <v>56</v>
      </c>
      <c r="D147" s="18" t="s">
        <v>106</v>
      </c>
      <c r="F147" s="18" t="s">
        <v>107</v>
      </c>
      <c r="G147" s="19">
        <f t="shared" si="57"/>
        <v>56</v>
      </c>
      <c r="H147" s="18"/>
      <c r="J147" s="18"/>
      <c r="L147" s="18"/>
      <c r="M147" s="19"/>
      <c r="N147" s="18"/>
      <c r="P147" s="18" t="s">
        <v>106</v>
      </c>
      <c r="R147" s="18" t="s">
        <v>107</v>
      </c>
      <c r="S147" s="19">
        <f t="shared" si="66"/>
        <v>962</v>
      </c>
      <c r="T147" s="18"/>
      <c r="V147" s="18" t="s">
        <v>108</v>
      </c>
      <c r="X147" s="18" t="s">
        <v>107</v>
      </c>
      <c r="Y147" s="19">
        <f t="shared" si="65"/>
        <v>-415</v>
      </c>
      <c r="Z147" s="18"/>
      <c r="AB147" s="18"/>
      <c r="AD147" s="18"/>
      <c r="AE147" s="19"/>
      <c r="AF147" s="18"/>
      <c r="AH147" s="18"/>
      <c r="AJ147" s="18"/>
      <c r="AK147" s="19"/>
      <c r="AL147" s="18"/>
      <c r="AN147" s="18"/>
      <c r="AP147" s="18" t="s">
        <v>107</v>
      </c>
      <c r="AQ147" s="19">
        <v>858220</v>
      </c>
      <c r="AR147" s="18"/>
      <c r="AT147" s="18" t="s">
        <v>109</v>
      </c>
      <c r="AV147" s="18" t="s">
        <v>107</v>
      </c>
      <c r="AW147" s="19">
        <v>94705</v>
      </c>
      <c r="AX147" s="18"/>
      <c r="AZ147" s="18"/>
      <c r="BB147" s="18" t="s">
        <v>107</v>
      </c>
      <c r="BC147" s="19">
        <f t="shared" si="54"/>
        <v>126</v>
      </c>
      <c r="BD147" s="19" t="s">
        <v>111</v>
      </c>
      <c r="BE147" s="19">
        <f t="shared" si="55"/>
        <v>0</v>
      </c>
      <c r="BF147" s="18"/>
      <c r="BH147" s="18"/>
      <c r="BJ147" s="18" t="s">
        <v>107</v>
      </c>
      <c r="BK147" s="19" t="e">
        <f t="shared" si="59"/>
        <v>#DIV/0!</v>
      </c>
      <c r="BL147" s="19" t="s">
        <v>111</v>
      </c>
      <c r="BM147" s="19" t="e">
        <f t="shared" si="60"/>
        <v>#DIV/0!</v>
      </c>
      <c r="BN147" s="18"/>
      <c r="BP147" s="18" t="s">
        <v>110</v>
      </c>
      <c r="BR147" s="18" t="s">
        <v>107</v>
      </c>
      <c r="BS147" s="19" t="e">
        <f t="shared" si="61"/>
        <v>#DIV/0!</v>
      </c>
      <c r="BT147" s="19" t="s">
        <v>111</v>
      </c>
      <c r="BU147" s="19" t="e">
        <f t="shared" si="62"/>
        <v>#DIV/0!</v>
      </c>
    </row>
    <row r="148" spans="1:73" s="17" customFormat="1" hidden="1">
      <c r="A148" s="18"/>
      <c r="B148" s="16">
        <f t="shared" ca="1" si="56"/>
        <v>0.11468883377574635</v>
      </c>
      <c r="C148" s="17">
        <v>12</v>
      </c>
      <c r="D148" s="18" t="s">
        <v>106</v>
      </c>
      <c r="F148" s="18" t="s">
        <v>107</v>
      </c>
      <c r="G148" s="19">
        <f t="shared" si="57"/>
        <v>12</v>
      </c>
      <c r="H148" s="18"/>
      <c r="J148" s="18"/>
      <c r="L148" s="18"/>
      <c r="M148" s="19"/>
      <c r="N148" s="18"/>
      <c r="P148" s="18" t="s">
        <v>106</v>
      </c>
      <c r="R148" s="18" t="s">
        <v>107</v>
      </c>
      <c r="S148" s="19">
        <f t="shared" si="66"/>
        <v>978</v>
      </c>
      <c r="T148" s="18"/>
      <c r="V148" s="18" t="s">
        <v>108</v>
      </c>
      <c r="X148" s="18" t="s">
        <v>107</v>
      </c>
      <c r="Y148" s="19">
        <f t="shared" si="65"/>
        <v>-628</v>
      </c>
      <c r="Z148" s="18"/>
      <c r="AB148" s="18"/>
      <c r="AD148" s="18"/>
      <c r="AE148" s="19"/>
      <c r="AF148" s="18"/>
      <c r="AH148" s="18"/>
      <c r="AJ148" s="18"/>
      <c r="AK148" s="19"/>
      <c r="AL148" s="18"/>
      <c r="AN148" s="18"/>
      <c r="AP148" s="18" t="s">
        <v>107</v>
      </c>
      <c r="AQ148" s="19">
        <v>57340</v>
      </c>
      <c r="AR148" s="18"/>
      <c r="AT148" s="18" t="s">
        <v>109</v>
      </c>
      <c r="AV148" s="18" t="s">
        <v>107</v>
      </c>
      <c r="AW148" s="19">
        <v>438699</v>
      </c>
      <c r="AX148" s="18"/>
      <c r="AZ148" s="18"/>
      <c r="BB148" s="18" t="s">
        <v>107</v>
      </c>
      <c r="BC148" s="19">
        <f t="shared" si="54"/>
        <v>106</v>
      </c>
      <c r="BD148" s="19" t="s">
        <v>111</v>
      </c>
      <c r="BE148" s="19">
        <f t="shared" si="55"/>
        <v>0</v>
      </c>
      <c r="BF148" s="18"/>
      <c r="BH148" s="18"/>
      <c r="BJ148" s="18" t="s">
        <v>107</v>
      </c>
      <c r="BK148" s="19" t="e">
        <f t="shared" si="59"/>
        <v>#DIV/0!</v>
      </c>
      <c r="BL148" s="19" t="s">
        <v>111</v>
      </c>
      <c r="BM148" s="19" t="e">
        <f t="shared" si="60"/>
        <v>#DIV/0!</v>
      </c>
      <c r="BN148" s="18"/>
      <c r="BP148" s="18" t="s">
        <v>110</v>
      </c>
      <c r="BR148" s="18" t="s">
        <v>107</v>
      </c>
      <c r="BS148" s="19" t="e">
        <f t="shared" si="61"/>
        <v>#DIV/0!</v>
      </c>
      <c r="BT148" s="19" t="s">
        <v>111</v>
      </c>
      <c r="BU148" s="19" t="e">
        <f t="shared" si="62"/>
        <v>#DIV/0!</v>
      </c>
    </row>
    <row r="149" spans="1:73" s="17" customFormat="1" hidden="1">
      <c r="A149" s="18"/>
      <c r="B149" s="16">
        <f t="shared" ca="1" si="56"/>
        <v>5.2625563295647382E-3</v>
      </c>
      <c r="C149" s="17">
        <v>19</v>
      </c>
      <c r="D149" s="18" t="s">
        <v>106</v>
      </c>
      <c r="F149" s="18" t="s">
        <v>107</v>
      </c>
      <c r="G149" s="19">
        <f t="shared" si="57"/>
        <v>19</v>
      </c>
      <c r="H149" s="18"/>
      <c r="J149" s="18"/>
      <c r="L149" s="18"/>
      <c r="M149" s="19"/>
      <c r="N149" s="18"/>
      <c r="P149" s="18" t="s">
        <v>106</v>
      </c>
      <c r="R149" s="18" t="s">
        <v>107</v>
      </c>
      <c r="S149" s="19">
        <f t="shared" si="66"/>
        <v>979</v>
      </c>
      <c r="T149" s="18"/>
      <c r="V149" s="18" t="s">
        <v>108</v>
      </c>
      <c r="X149" s="18" t="s">
        <v>107</v>
      </c>
      <c r="Y149" s="19">
        <f t="shared" si="65"/>
        <v>-675</v>
      </c>
      <c r="Z149" s="18"/>
      <c r="AB149" s="18"/>
      <c r="AD149" s="18"/>
      <c r="AE149" s="19"/>
      <c r="AF149" s="18"/>
      <c r="AH149" s="18"/>
      <c r="AJ149" s="18"/>
      <c r="AK149" s="19"/>
      <c r="AL149" s="18"/>
      <c r="AN149" s="18"/>
      <c r="AP149" s="18" t="s">
        <v>107</v>
      </c>
      <c r="AQ149" s="19">
        <v>411584</v>
      </c>
      <c r="AR149" s="18"/>
      <c r="AT149" s="18" t="s">
        <v>109</v>
      </c>
      <c r="AV149" s="18" t="s">
        <v>107</v>
      </c>
      <c r="AW149" s="19">
        <v>241500</v>
      </c>
      <c r="AX149" s="18"/>
      <c r="AZ149" s="18"/>
      <c r="BB149" s="18" t="s">
        <v>107</v>
      </c>
      <c r="BC149" s="19">
        <f t="shared" si="54"/>
        <v>105</v>
      </c>
      <c r="BD149" s="19" t="s">
        <v>111</v>
      </c>
      <c r="BE149" s="19">
        <f t="shared" si="55"/>
        <v>1</v>
      </c>
      <c r="BF149" s="18"/>
      <c r="BH149" s="18"/>
      <c r="BJ149" s="18" t="s">
        <v>107</v>
      </c>
      <c r="BK149" s="19" t="e">
        <f t="shared" si="59"/>
        <v>#DIV/0!</v>
      </c>
      <c r="BL149" s="19" t="s">
        <v>111</v>
      </c>
      <c r="BM149" s="19" t="e">
        <f t="shared" si="60"/>
        <v>#DIV/0!</v>
      </c>
      <c r="BN149" s="18"/>
      <c r="BP149" s="18" t="s">
        <v>110</v>
      </c>
      <c r="BR149" s="18" t="s">
        <v>107</v>
      </c>
      <c r="BS149" s="19" t="e">
        <f t="shared" si="61"/>
        <v>#DIV/0!</v>
      </c>
      <c r="BT149" s="19" t="s">
        <v>111</v>
      </c>
      <c r="BU149" s="19" t="e">
        <f t="shared" si="62"/>
        <v>#DIV/0!</v>
      </c>
    </row>
    <row r="150" spans="1:73" s="17" customFormat="1" hidden="1">
      <c r="A150" s="18"/>
      <c r="B150" s="16">
        <f t="shared" ca="1" si="56"/>
        <v>0.70052680589748673</v>
      </c>
      <c r="C150" s="17">
        <v>71</v>
      </c>
      <c r="D150" s="18" t="s">
        <v>106</v>
      </c>
      <c r="F150" s="18" t="s">
        <v>107</v>
      </c>
      <c r="G150" s="19">
        <f t="shared" si="57"/>
        <v>71</v>
      </c>
      <c r="H150" s="18"/>
      <c r="J150" s="18"/>
      <c r="L150" s="18"/>
      <c r="M150" s="19"/>
      <c r="N150" s="18"/>
      <c r="P150" s="18" t="s">
        <v>106</v>
      </c>
      <c r="R150" s="18" t="s">
        <v>107</v>
      </c>
      <c r="S150" s="19">
        <f t="shared" si="66"/>
        <v>980</v>
      </c>
      <c r="T150" s="18"/>
      <c r="V150" s="18" t="s">
        <v>108</v>
      </c>
      <c r="X150" s="18" t="s">
        <v>107</v>
      </c>
      <c r="Y150" s="19">
        <f t="shared" si="65"/>
        <v>-219</v>
      </c>
      <c r="Z150" s="18"/>
      <c r="AB150" s="18"/>
      <c r="AD150" s="18"/>
      <c r="AE150" s="19"/>
      <c r="AF150" s="18"/>
      <c r="AH150" s="18"/>
      <c r="AJ150" s="18"/>
      <c r="AK150" s="19"/>
      <c r="AL150" s="18"/>
      <c r="AN150" s="18"/>
      <c r="AP150" s="18" t="s">
        <v>107</v>
      </c>
      <c r="AQ150" s="19">
        <v>448400</v>
      </c>
      <c r="AR150" s="18"/>
      <c r="AT150" s="18" t="s">
        <v>109</v>
      </c>
      <c r="AV150" s="18" t="s">
        <v>107</v>
      </c>
      <c r="AW150" s="19">
        <v>175449</v>
      </c>
      <c r="AX150" s="18"/>
      <c r="AZ150" s="18"/>
      <c r="BB150" s="18" t="s">
        <v>107</v>
      </c>
      <c r="BC150" s="19">
        <f t="shared" si="54"/>
        <v>112</v>
      </c>
      <c r="BD150" s="19" t="s">
        <v>111</v>
      </c>
      <c r="BE150" s="19">
        <f t="shared" si="55"/>
        <v>6</v>
      </c>
      <c r="BF150" s="18"/>
      <c r="BH150" s="18"/>
      <c r="BJ150" s="18" t="s">
        <v>107</v>
      </c>
      <c r="BK150" s="19" t="e">
        <f t="shared" si="59"/>
        <v>#DIV/0!</v>
      </c>
      <c r="BL150" s="19" t="s">
        <v>111</v>
      </c>
      <c r="BM150" s="19" t="e">
        <f t="shared" si="60"/>
        <v>#DIV/0!</v>
      </c>
      <c r="BN150" s="18"/>
      <c r="BP150" s="18" t="s">
        <v>110</v>
      </c>
      <c r="BR150" s="18" t="s">
        <v>107</v>
      </c>
      <c r="BS150" s="19" t="e">
        <f t="shared" si="61"/>
        <v>#DIV/0!</v>
      </c>
      <c r="BT150" s="19" t="s">
        <v>111</v>
      </c>
      <c r="BU150" s="19" t="e">
        <f t="shared" si="62"/>
        <v>#DIV/0!</v>
      </c>
    </row>
    <row r="151" spans="1:73" s="17" customFormat="1" hidden="1">
      <c r="A151" s="18"/>
      <c r="B151" s="16">
        <f t="shared" ca="1" si="56"/>
        <v>0.92274506585860117</v>
      </c>
      <c r="C151" s="17">
        <v>27</v>
      </c>
      <c r="D151" s="18" t="s">
        <v>106</v>
      </c>
      <c r="F151" s="18" t="s">
        <v>107</v>
      </c>
      <c r="G151" s="19">
        <f t="shared" si="57"/>
        <v>27</v>
      </c>
      <c r="H151" s="18"/>
      <c r="J151" s="18"/>
      <c r="L151" s="18"/>
      <c r="M151" s="19"/>
      <c r="N151" s="18"/>
      <c r="P151" s="18" t="s">
        <v>106</v>
      </c>
      <c r="R151" s="18" t="s">
        <v>107</v>
      </c>
      <c r="S151" s="19">
        <f t="shared" si="66"/>
        <v>986</v>
      </c>
      <c r="T151" s="18"/>
      <c r="V151" s="18" t="s">
        <v>108</v>
      </c>
      <c r="X151" s="18" t="s">
        <v>107</v>
      </c>
      <c r="Y151" s="19">
        <f t="shared" si="65"/>
        <v>-310</v>
      </c>
      <c r="Z151" s="18"/>
      <c r="AB151" s="18"/>
      <c r="AD151" s="18"/>
      <c r="AE151" s="19"/>
      <c r="AF151" s="18"/>
      <c r="AH151" s="18"/>
      <c r="AJ151" s="18"/>
      <c r="AK151" s="19"/>
      <c r="AL151" s="18"/>
      <c r="AN151" s="18"/>
      <c r="AP151" s="18" t="s">
        <v>107</v>
      </c>
      <c r="AQ151" s="19">
        <v>381045</v>
      </c>
      <c r="AR151" s="18"/>
      <c r="AT151" s="18" t="s">
        <v>109</v>
      </c>
      <c r="AV151" s="18" t="s">
        <v>107</v>
      </c>
      <c r="AW151" s="19">
        <v>483968</v>
      </c>
      <c r="AX151" s="18"/>
      <c r="AZ151" s="18"/>
      <c r="BB151" s="18" t="s">
        <v>107</v>
      </c>
      <c r="BC151" s="19">
        <f t="shared" si="54"/>
        <v>127</v>
      </c>
      <c r="BD151" s="19" t="s">
        <v>111</v>
      </c>
      <c r="BE151" s="19">
        <f t="shared" si="55"/>
        <v>0</v>
      </c>
      <c r="BF151" s="18"/>
      <c r="BH151" s="18"/>
      <c r="BJ151" s="18" t="s">
        <v>107</v>
      </c>
      <c r="BK151" s="19" t="e">
        <f t="shared" si="59"/>
        <v>#DIV/0!</v>
      </c>
      <c r="BL151" s="19" t="s">
        <v>111</v>
      </c>
      <c r="BM151" s="19" t="e">
        <f t="shared" si="60"/>
        <v>#DIV/0!</v>
      </c>
      <c r="BN151" s="18"/>
      <c r="BP151" s="18" t="s">
        <v>110</v>
      </c>
      <c r="BR151" s="18" t="s">
        <v>107</v>
      </c>
      <c r="BS151" s="19" t="e">
        <f t="shared" si="61"/>
        <v>#DIV/0!</v>
      </c>
      <c r="BT151" s="19" t="s">
        <v>111</v>
      </c>
      <c r="BU151" s="19" t="e">
        <f t="shared" si="62"/>
        <v>#DIV/0!</v>
      </c>
    </row>
    <row r="152" spans="1:73" s="17" customFormat="1" hidden="1">
      <c r="A152" s="18"/>
      <c r="B152" s="16">
        <f t="shared" ca="1" si="56"/>
        <v>0.36975332050746146</v>
      </c>
      <c r="C152" s="17">
        <v>97</v>
      </c>
      <c r="D152" s="18" t="s">
        <v>106</v>
      </c>
      <c r="F152" s="18" t="s">
        <v>107</v>
      </c>
      <c r="G152" s="19">
        <f t="shared" si="57"/>
        <v>97</v>
      </c>
      <c r="H152" s="18"/>
      <c r="J152" s="18"/>
      <c r="L152" s="18"/>
      <c r="M152" s="19"/>
      <c r="N152" s="18"/>
      <c r="P152" s="18" t="s">
        <v>106</v>
      </c>
      <c r="R152" s="18" t="s">
        <v>107</v>
      </c>
      <c r="S152" s="19">
        <f t="shared" si="66"/>
        <v>988</v>
      </c>
      <c r="T152" s="18"/>
      <c r="V152" s="18" t="s">
        <v>108</v>
      </c>
      <c r="X152" s="18" t="s">
        <v>107</v>
      </c>
      <c r="Y152" s="19">
        <f t="shared" si="65"/>
        <v>-705</v>
      </c>
      <c r="Z152" s="18"/>
      <c r="AB152" s="18"/>
      <c r="AD152" s="18"/>
      <c r="AE152" s="19"/>
      <c r="AF152" s="18"/>
      <c r="AH152" s="18"/>
      <c r="AJ152" s="18"/>
      <c r="AK152" s="19"/>
      <c r="AL152" s="18"/>
      <c r="AN152" s="18"/>
      <c r="AP152" s="18" t="s">
        <v>107</v>
      </c>
      <c r="AQ152" s="19">
        <v>41194</v>
      </c>
      <c r="AR152" s="18"/>
      <c r="AT152" s="18" t="s">
        <v>109</v>
      </c>
      <c r="AV152" s="18" t="s">
        <v>107</v>
      </c>
      <c r="AW152" s="19">
        <v>115140</v>
      </c>
      <c r="AX152" s="18"/>
      <c r="AZ152" s="18"/>
      <c r="BB152" s="18" t="s">
        <v>107</v>
      </c>
      <c r="BC152" s="19">
        <f t="shared" si="54"/>
        <v>119</v>
      </c>
      <c r="BD152" s="19" t="s">
        <v>111</v>
      </c>
      <c r="BE152" s="19">
        <f t="shared" si="55"/>
        <v>3</v>
      </c>
      <c r="BF152" s="18"/>
      <c r="BH152" s="18"/>
      <c r="BJ152" s="18" t="s">
        <v>107</v>
      </c>
      <c r="BK152" s="19" t="e">
        <f t="shared" si="59"/>
        <v>#DIV/0!</v>
      </c>
      <c r="BL152" s="19" t="s">
        <v>111</v>
      </c>
      <c r="BM152" s="19" t="e">
        <f t="shared" si="60"/>
        <v>#DIV/0!</v>
      </c>
      <c r="BN152" s="18"/>
      <c r="BP152" s="18" t="s">
        <v>110</v>
      </c>
      <c r="BR152" s="18" t="s">
        <v>107</v>
      </c>
      <c r="BS152" s="19" t="e">
        <f t="shared" si="61"/>
        <v>#DIV/0!</v>
      </c>
      <c r="BT152" s="19" t="s">
        <v>111</v>
      </c>
      <c r="BU152" s="19" t="e">
        <f t="shared" si="62"/>
        <v>#DIV/0!</v>
      </c>
    </row>
    <row r="153" spans="1:73" s="17" customFormat="1" hidden="1">
      <c r="A153" s="18"/>
      <c r="B153" s="16">
        <f t="shared" ca="1" si="56"/>
        <v>0.76117047650570102</v>
      </c>
      <c r="C153" s="17">
        <v>73</v>
      </c>
      <c r="D153" s="18" t="s">
        <v>106</v>
      </c>
      <c r="F153" s="18" t="s">
        <v>107</v>
      </c>
      <c r="G153" s="19">
        <f t="shared" si="57"/>
        <v>73</v>
      </c>
      <c r="H153" s="18"/>
      <c r="J153" s="18"/>
      <c r="L153" s="18"/>
      <c r="M153" s="19"/>
      <c r="N153" s="18"/>
      <c r="P153" s="18" t="s">
        <v>106</v>
      </c>
      <c r="R153" s="18" t="s">
        <v>107</v>
      </c>
      <c r="S153" s="19">
        <f t="shared" si="66"/>
        <v>992</v>
      </c>
      <c r="T153" s="18"/>
      <c r="V153" s="18" t="s">
        <v>108</v>
      </c>
      <c r="X153" s="18" t="s">
        <v>107</v>
      </c>
      <c r="Y153" s="19">
        <f t="shared" si="65"/>
        <v>-214</v>
      </c>
      <c r="Z153" s="18"/>
      <c r="AB153" s="18"/>
      <c r="AD153" s="18"/>
      <c r="AE153" s="19"/>
      <c r="AF153" s="18"/>
      <c r="AH153" s="18"/>
      <c r="AJ153" s="18"/>
      <c r="AK153" s="19"/>
      <c r="AL153" s="18"/>
      <c r="AN153" s="18"/>
      <c r="AP153" s="18" t="s">
        <v>107</v>
      </c>
      <c r="AQ153" s="19">
        <v>12480</v>
      </c>
      <c r="AR153" s="18"/>
      <c r="AT153" s="18" t="s">
        <v>109</v>
      </c>
      <c r="AV153" s="18" t="s">
        <v>107</v>
      </c>
      <c r="AW153" s="19">
        <v>234934</v>
      </c>
      <c r="AX153" s="18"/>
      <c r="AZ153" s="18"/>
      <c r="BB153" s="18" t="s">
        <v>107</v>
      </c>
      <c r="BC153" s="19">
        <f t="shared" si="54"/>
        <v>102</v>
      </c>
      <c r="BD153" s="19" t="s">
        <v>111</v>
      </c>
      <c r="BE153" s="19">
        <f t="shared" si="55"/>
        <v>2</v>
      </c>
      <c r="BF153" s="18"/>
      <c r="BH153" s="18"/>
      <c r="BJ153" s="18" t="s">
        <v>107</v>
      </c>
      <c r="BK153" s="19" t="e">
        <f t="shared" si="59"/>
        <v>#DIV/0!</v>
      </c>
      <c r="BL153" s="19" t="s">
        <v>111</v>
      </c>
      <c r="BM153" s="19" t="e">
        <f t="shared" si="60"/>
        <v>#DIV/0!</v>
      </c>
      <c r="BN153" s="18"/>
      <c r="BP153" s="18" t="s">
        <v>110</v>
      </c>
      <c r="BR153" s="18" t="s">
        <v>107</v>
      </c>
      <c r="BS153" s="19" t="e">
        <f t="shared" si="61"/>
        <v>#DIV/0!</v>
      </c>
      <c r="BT153" s="19" t="s">
        <v>111</v>
      </c>
      <c r="BU153" s="19" t="e">
        <f t="shared" si="62"/>
        <v>#DIV/0!</v>
      </c>
    </row>
    <row r="154" spans="1:73" s="17" customFormat="1" hidden="1">
      <c r="A154" s="18"/>
      <c r="B154" s="16">
        <f t="shared" ca="1" si="56"/>
        <v>5.1453319114985741E-2</v>
      </c>
      <c r="C154" s="17">
        <v>16</v>
      </c>
      <c r="D154" s="18" t="s">
        <v>106</v>
      </c>
      <c r="F154" s="18" t="s">
        <v>107</v>
      </c>
      <c r="G154" s="19">
        <f t="shared" si="57"/>
        <v>16</v>
      </c>
      <c r="H154" s="18"/>
      <c r="J154" s="18"/>
      <c r="L154" s="18"/>
      <c r="M154" s="19"/>
      <c r="N154" s="18"/>
      <c r="P154" s="18" t="s">
        <v>106</v>
      </c>
      <c r="R154" s="18" t="s">
        <v>107</v>
      </c>
      <c r="S154" s="19">
        <f t="shared" si="66"/>
        <v>994</v>
      </c>
      <c r="T154" s="18"/>
      <c r="V154" s="18" t="s">
        <v>108</v>
      </c>
      <c r="X154" s="18" t="s">
        <v>107</v>
      </c>
      <c r="Y154" s="19">
        <f t="shared" si="65"/>
        <v>-152</v>
      </c>
      <c r="Z154" s="18"/>
      <c r="AB154" s="18"/>
      <c r="AD154" s="18"/>
      <c r="AE154" s="19"/>
      <c r="AF154" s="18"/>
      <c r="AH154" s="18"/>
      <c r="AJ154" s="18"/>
      <c r="AK154" s="19"/>
      <c r="AL154" s="18"/>
      <c r="AN154" s="18"/>
      <c r="AP154" s="18" t="s">
        <v>107</v>
      </c>
      <c r="AQ154" s="19">
        <v>743050</v>
      </c>
      <c r="AR154" s="18"/>
      <c r="AT154" s="18" t="s">
        <v>109</v>
      </c>
      <c r="AV154" s="18" t="s">
        <v>107</v>
      </c>
      <c r="AW154" s="19">
        <v>252117</v>
      </c>
      <c r="AX154" s="18"/>
      <c r="AZ154" s="18"/>
      <c r="BB154" s="18" t="s">
        <v>107</v>
      </c>
      <c r="BC154" s="19">
        <f t="shared" si="54"/>
        <v>108</v>
      </c>
      <c r="BD154" s="19" t="s">
        <v>111</v>
      </c>
      <c r="BE154" s="19">
        <f t="shared" si="55"/>
        <v>1</v>
      </c>
      <c r="BF154" s="18"/>
      <c r="BH154" s="18"/>
      <c r="BJ154" s="18" t="s">
        <v>107</v>
      </c>
      <c r="BK154" s="19" t="e">
        <f t="shared" si="59"/>
        <v>#DIV/0!</v>
      </c>
      <c r="BL154" s="19" t="s">
        <v>111</v>
      </c>
      <c r="BM154" s="19" t="e">
        <f t="shared" si="60"/>
        <v>#DIV/0!</v>
      </c>
      <c r="BN154" s="18"/>
      <c r="BP154" s="18" t="s">
        <v>110</v>
      </c>
      <c r="BR154" s="18" t="s">
        <v>107</v>
      </c>
      <c r="BS154" s="19" t="e">
        <f t="shared" si="61"/>
        <v>#DIV/0!</v>
      </c>
      <c r="BT154" s="19" t="s">
        <v>111</v>
      </c>
      <c r="BU154" s="19" t="e">
        <f t="shared" si="62"/>
        <v>#DIV/0!</v>
      </c>
    </row>
    <row r="155" spans="1:73" s="17" customFormat="1" hidden="1">
      <c r="A155" s="18"/>
      <c r="B155" s="16">
        <f t="shared" ca="1" si="56"/>
        <v>0.63984121794160398</v>
      </c>
      <c r="C155" s="17">
        <v>13</v>
      </c>
      <c r="D155" s="18" t="s">
        <v>106</v>
      </c>
      <c r="F155" s="18" t="s">
        <v>107</v>
      </c>
      <c r="G155" s="19">
        <f t="shared" si="57"/>
        <v>13</v>
      </c>
      <c r="H155" s="18"/>
      <c r="J155" s="18"/>
      <c r="L155" s="18"/>
      <c r="M155" s="19"/>
      <c r="N155" s="18"/>
      <c r="P155" s="18" t="s">
        <v>106</v>
      </c>
      <c r="R155" s="18" t="s">
        <v>107</v>
      </c>
      <c r="S155" s="19">
        <f t="shared" si="66"/>
        <v>994</v>
      </c>
      <c r="T155" s="18"/>
      <c r="V155" s="18" t="s">
        <v>108</v>
      </c>
      <c r="X155" s="18" t="s">
        <v>107</v>
      </c>
      <c r="Y155" s="19">
        <f t="shared" si="65"/>
        <v>-262</v>
      </c>
      <c r="Z155" s="18"/>
      <c r="AB155" s="18"/>
      <c r="AD155" s="18"/>
      <c r="AE155" s="19"/>
      <c r="AF155" s="18"/>
      <c r="AH155" s="18"/>
      <c r="AJ155" s="18"/>
      <c r="AK155" s="19"/>
      <c r="AL155" s="18"/>
      <c r="AN155" s="18"/>
      <c r="AP155" s="18" t="s">
        <v>107</v>
      </c>
      <c r="AQ155" s="19">
        <v>389642</v>
      </c>
      <c r="AR155" s="18"/>
      <c r="AT155" s="18" t="s">
        <v>109</v>
      </c>
      <c r="AV155" s="18" t="s">
        <v>107</v>
      </c>
      <c r="AW155" s="19">
        <v>147700</v>
      </c>
      <c r="AX155" s="18"/>
      <c r="AZ155" s="18"/>
      <c r="BB155" s="18" t="s">
        <v>107</v>
      </c>
      <c r="BC155" s="19">
        <f t="shared" si="54"/>
        <v>107</v>
      </c>
      <c r="BD155" s="19" t="s">
        <v>111</v>
      </c>
      <c r="BE155" s="19">
        <f t="shared" si="55"/>
        <v>3</v>
      </c>
      <c r="BF155" s="18"/>
      <c r="BH155" s="18"/>
      <c r="BJ155" s="18" t="s">
        <v>107</v>
      </c>
      <c r="BK155" s="19" t="e">
        <f t="shared" si="59"/>
        <v>#DIV/0!</v>
      </c>
      <c r="BL155" s="19" t="s">
        <v>111</v>
      </c>
      <c r="BM155" s="19" t="e">
        <f t="shared" si="60"/>
        <v>#DIV/0!</v>
      </c>
      <c r="BN155" s="18"/>
      <c r="BP155" s="18" t="s">
        <v>110</v>
      </c>
      <c r="BR155" s="18" t="s">
        <v>107</v>
      </c>
      <c r="BS155" s="19" t="e">
        <f t="shared" si="61"/>
        <v>#DIV/0!</v>
      </c>
      <c r="BT155" s="19" t="s">
        <v>111</v>
      </c>
      <c r="BU155" s="19" t="e">
        <f t="shared" si="62"/>
        <v>#DIV/0!</v>
      </c>
    </row>
    <row r="156" spans="1:73" s="17" customFormat="1" hidden="1">
      <c r="A156" s="18"/>
      <c r="B156" s="16">
        <f t="shared" ca="1" si="56"/>
        <v>0.3858457571482532</v>
      </c>
      <c r="C156" s="17">
        <v>40</v>
      </c>
      <c r="D156" s="18" t="s">
        <v>106</v>
      </c>
      <c r="F156" s="18" t="s">
        <v>107</v>
      </c>
      <c r="G156" s="19">
        <f t="shared" si="57"/>
        <v>40</v>
      </c>
      <c r="H156" s="18"/>
      <c r="J156" s="18"/>
      <c r="L156" s="18"/>
      <c r="M156" s="19"/>
      <c r="N156" s="18"/>
      <c r="P156" s="18" t="s">
        <v>106</v>
      </c>
      <c r="R156" s="18" t="s">
        <v>107</v>
      </c>
      <c r="S156" s="19">
        <f t="shared" si="66"/>
        <v>997</v>
      </c>
      <c r="T156" s="18"/>
      <c r="V156" s="18" t="s">
        <v>108</v>
      </c>
      <c r="X156" s="18" t="s">
        <v>107</v>
      </c>
      <c r="Y156" s="19">
        <f t="shared" si="65"/>
        <v>-248</v>
      </c>
      <c r="Z156" s="18"/>
      <c r="AB156" s="18"/>
      <c r="AD156" s="18"/>
      <c r="AE156" s="19"/>
      <c r="AF156" s="18"/>
      <c r="AH156" s="18"/>
      <c r="AJ156" s="18"/>
      <c r="AK156" s="19"/>
      <c r="AL156" s="18"/>
      <c r="AN156" s="18"/>
      <c r="AP156" s="18" t="s">
        <v>107</v>
      </c>
      <c r="AQ156" s="19">
        <v>33456</v>
      </c>
      <c r="AR156" s="18"/>
      <c r="AT156" s="18" t="s">
        <v>109</v>
      </c>
      <c r="AV156" s="18" t="s">
        <v>107</v>
      </c>
      <c r="AW156" s="19">
        <v>665038</v>
      </c>
      <c r="AX156" s="18"/>
      <c r="AZ156" s="18"/>
      <c r="BB156" s="18" t="s">
        <v>107</v>
      </c>
      <c r="BC156" s="19">
        <f t="shared" si="54"/>
        <v>106</v>
      </c>
      <c r="BD156" s="19" t="s">
        <v>111</v>
      </c>
      <c r="BE156" s="19">
        <f t="shared" si="55"/>
        <v>1</v>
      </c>
      <c r="BF156" s="18"/>
      <c r="BH156" s="18"/>
      <c r="BJ156" s="18" t="s">
        <v>107</v>
      </c>
      <c r="BK156" s="19" t="e">
        <f t="shared" si="59"/>
        <v>#DIV/0!</v>
      </c>
      <c r="BL156" s="19" t="s">
        <v>111</v>
      </c>
      <c r="BM156" s="19" t="e">
        <f t="shared" si="60"/>
        <v>#DIV/0!</v>
      </c>
      <c r="BN156" s="18"/>
      <c r="BP156" s="18" t="s">
        <v>110</v>
      </c>
      <c r="BR156" s="18" t="s">
        <v>107</v>
      </c>
      <c r="BS156" s="19" t="e">
        <f t="shared" si="61"/>
        <v>#DIV/0!</v>
      </c>
      <c r="BT156" s="19" t="s">
        <v>111</v>
      </c>
      <c r="BU156" s="19" t="e">
        <f t="shared" si="62"/>
        <v>#DIV/0!</v>
      </c>
    </row>
    <row r="157" spans="1:73" s="17" customFormat="1" hidden="1">
      <c r="A157" s="18"/>
      <c r="B157" s="16"/>
      <c r="D157" s="18"/>
      <c r="F157" s="18"/>
      <c r="G157" s="19"/>
      <c r="H157" s="18"/>
      <c r="J157" s="18"/>
      <c r="L157" s="18"/>
      <c r="M157" s="19"/>
      <c r="N157" s="18"/>
      <c r="P157" s="18"/>
      <c r="R157" s="18"/>
      <c r="S157" s="19"/>
      <c r="T157" s="18"/>
      <c r="V157" s="18"/>
      <c r="X157" s="18"/>
      <c r="Y157" s="19"/>
      <c r="Z157" s="18"/>
      <c r="AB157" s="18"/>
      <c r="AD157" s="18"/>
      <c r="AE157" s="19"/>
      <c r="AF157" s="18"/>
      <c r="AH157" s="18"/>
      <c r="AJ157" s="18"/>
      <c r="AK157" s="19"/>
      <c r="AL157" s="18"/>
      <c r="AN157" s="18"/>
      <c r="AP157" s="18"/>
      <c r="AQ157" s="19"/>
      <c r="AR157" s="18"/>
      <c r="AT157" s="18" t="s">
        <v>109</v>
      </c>
      <c r="AV157" s="18"/>
      <c r="AW157" s="19"/>
      <c r="AX157" s="18"/>
      <c r="AZ157" s="18"/>
      <c r="BB157" s="18"/>
      <c r="BC157" s="19"/>
      <c r="BD157" s="19"/>
      <c r="BE157" s="19"/>
      <c r="BF157" s="18"/>
      <c r="BH157" s="18"/>
      <c r="BJ157" s="18"/>
      <c r="BK157" s="19"/>
      <c r="BL157" s="19"/>
      <c r="BM157" s="19"/>
      <c r="BN157" s="18"/>
      <c r="BP157" s="18"/>
      <c r="BR157" s="18"/>
      <c r="BS157" s="19"/>
      <c r="BT157" s="19"/>
      <c r="BU157" s="19"/>
    </row>
    <row r="158" spans="1:73" s="17" customFormat="1" hidden="1">
      <c r="A158" s="18"/>
      <c r="B158" s="16"/>
      <c r="D158" s="18"/>
      <c r="F158" s="18"/>
      <c r="G158" s="19"/>
      <c r="H158" s="18"/>
      <c r="J158" s="18"/>
      <c r="L158" s="18"/>
      <c r="M158" s="19"/>
      <c r="N158" s="18"/>
      <c r="P158" s="18"/>
      <c r="R158" s="18"/>
      <c r="S158" s="19"/>
      <c r="T158" s="18"/>
      <c r="V158" s="18"/>
      <c r="X158" s="18"/>
      <c r="Y158" s="19"/>
      <c r="Z158" s="18"/>
      <c r="AB158" s="18"/>
      <c r="AD158" s="18"/>
      <c r="AE158" s="19"/>
      <c r="AF158" s="18"/>
      <c r="AH158" s="18"/>
      <c r="AJ158" s="18"/>
      <c r="AK158" s="19"/>
      <c r="AL158" s="18"/>
      <c r="AN158" s="18"/>
      <c r="AP158" s="18"/>
      <c r="AQ158" s="19"/>
      <c r="AR158" s="18"/>
      <c r="AT158" s="18" t="s">
        <v>109</v>
      </c>
      <c r="AV158" s="18"/>
      <c r="AW158" s="19"/>
      <c r="AX158" s="18"/>
      <c r="AZ158" s="18"/>
      <c r="BB158" s="18"/>
      <c r="BC158" s="19"/>
      <c r="BD158" s="19"/>
      <c r="BE158" s="19"/>
      <c r="BF158" s="18"/>
      <c r="BH158" s="18"/>
      <c r="BJ158" s="18"/>
      <c r="BK158" s="19"/>
      <c r="BL158" s="19"/>
      <c r="BM158" s="19"/>
      <c r="BN158" s="18"/>
      <c r="BP158" s="18"/>
      <c r="BR158" s="18"/>
      <c r="BS158" s="19"/>
      <c r="BT158" s="19"/>
      <c r="BU158" s="19"/>
    </row>
    <row r="159" spans="1:73" s="17" customFormat="1" hidden="1">
      <c r="A159" s="18"/>
      <c r="B159" s="16"/>
      <c r="D159" s="18"/>
      <c r="F159" s="18"/>
      <c r="G159" s="19"/>
      <c r="H159" s="18"/>
      <c r="J159" s="18"/>
      <c r="L159" s="18"/>
      <c r="M159" s="19"/>
      <c r="N159" s="18"/>
      <c r="P159" s="18"/>
      <c r="R159" s="18"/>
      <c r="S159" s="19"/>
      <c r="T159" s="18"/>
      <c r="V159" s="18"/>
      <c r="X159" s="18"/>
      <c r="Y159" s="19"/>
      <c r="Z159" s="18"/>
      <c r="AB159" s="18"/>
      <c r="AD159" s="18"/>
      <c r="AE159" s="19"/>
      <c r="AF159" s="18"/>
      <c r="AH159" s="18"/>
      <c r="AJ159" s="18"/>
      <c r="AK159" s="19"/>
      <c r="AL159" s="18"/>
      <c r="AN159" s="18"/>
      <c r="AP159" s="18"/>
      <c r="AQ159" s="19"/>
      <c r="AR159" s="18"/>
      <c r="AT159" s="18" t="s">
        <v>109</v>
      </c>
      <c r="AV159" s="18"/>
      <c r="AW159" s="19"/>
      <c r="AX159" s="18"/>
      <c r="AZ159" s="18"/>
      <c r="BB159" s="18"/>
      <c r="BC159" s="19"/>
      <c r="BD159" s="19"/>
      <c r="BE159" s="19"/>
      <c r="BF159" s="18"/>
      <c r="BH159" s="18"/>
      <c r="BJ159" s="18"/>
      <c r="BK159" s="19"/>
      <c r="BL159" s="19"/>
      <c r="BM159" s="19"/>
      <c r="BN159" s="18"/>
      <c r="BP159" s="18"/>
      <c r="BR159" s="18"/>
      <c r="BS159" s="19"/>
      <c r="BT159" s="19"/>
      <c r="BU159" s="19"/>
    </row>
    <row r="160" spans="1:73" s="17" customFormat="1" hidden="1">
      <c r="A160" s="18"/>
      <c r="B160" s="16"/>
      <c r="D160" s="18"/>
      <c r="F160" s="18"/>
      <c r="G160" s="19"/>
      <c r="H160" s="18"/>
      <c r="J160" s="18"/>
      <c r="L160" s="18"/>
      <c r="M160" s="19"/>
      <c r="N160" s="18"/>
      <c r="P160" s="18"/>
      <c r="R160" s="18"/>
      <c r="S160" s="19"/>
      <c r="T160" s="18"/>
      <c r="V160" s="18"/>
      <c r="X160" s="18"/>
      <c r="Y160" s="19"/>
      <c r="Z160" s="18"/>
      <c r="AB160" s="18"/>
      <c r="AD160" s="18"/>
      <c r="AE160" s="19"/>
      <c r="AF160" s="18"/>
      <c r="AH160" s="18"/>
      <c r="AJ160" s="18"/>
      <c r="AK160" s="19"/>
      <c r="AL160" s="18"/>
      <c r="AN160" s="18"/>
      <c r="AP160" s="18"/>
      <c r="AQ160" s="19"/>
      <c r="AR160" s="18"/>
      <c r="AT160" s="18" t="s">
        <v>109</v>
      </c>
      <c r="AV160" s="18"/>
      <c r="AW160" s="19"/>
      <c r="AX160" s="18"/>
      <c r="AZ160" s="18"/>
      <c r="BB160" s="18"/>
      <c r="BC160" s="19"/>
      <c r="BD160" s="19"/>
      <c r="BE160" s="19"/>
      <c r="BF160" s="18"/>
      <c r="BH160" s="18"/>
      <c r="BJ160" s="18"/>
      <c r="BK160" s="19"/>
      <c r="BL160" s="19"/>
      <c r="BM160" s="19"/>
      <c r="BN160" s="18"/>
      <c r="BP160" s="18"/>
      <c r="BR160" s="18"/>
      <c r="BS160" s="19"/>
      <c r="BT160" s="19"/>
      <c r="BU160" s="19"/>
    </row>
    <row r="161" spans="1:73" s="17" customFormat="1" hidden="1">
      <c r="A161" s="18"/>
      <c r="B161" s="16"/>
      <c r="D161" s="18"/>
      <c r="F161" s="18"/>
      <c r="G161" s="19"/>
      <c r="H161" s="18"/>
      <c r="J161" s="18"/>
      <c r="L161" s="18"/>
      <c r="M161" s="19"/>
      <c r="N161" s="18"/>
      <c r="P161" s="18"/>
      <c r="R161" s="18"/>
      <c r="S161" s="19"/>
      <c r="T161" s="18"/>
      <c r="V161" s="18"/>
      <c r="X161" s="18"/>
      <c r="Y161" s="19"/>
      <c r="Z161" s="18"/>
      <c r="AB161" s="18"/>
      <c r="AD161" s="18"/>
      <c r="AE161" s="19"/>
      <c r="AF161" s="18"/>
      <c r="AH161" s="18"/>
      <c r="AJ161" s="18"/>
      <c r="AK161" s="19"/>
      <c r="AL161" s="18"/>
      <c r="AN161" s="18"/>
      <c r="AP161" s="18"/>
      <c r="AQ161" s="19"/>
      <c r="AR161" s="18"/>
      <c r="AT161" s="18" t="s">
        <v>109</v>
      </c>
      <c r="AV161" s="18"/>
      <c r="AW161" s="19"/>
      <c r="AX161" s="18"/>
      <c r="AZ161" s="18"/>
      <c r="BB161" s="18"/>
      <c r="BC161" s="19"/>
      <c r="BD161" s="19"/>
      <c r="BE161" s="19"/>
      <c r="BF161" s="18"/>
      <c r="BH161" s="18"/>
      <c r="BJ161" s="18"/>
      <c r="BK161" s="19"/>
      <c r="BL161" s="19"/>
      <c r="BM161" s="19"/>
      <c r="BN161" s="18"/>
      <c r="BP161" s="18"/>
      <c r="BR161" s="18"/>
      <c r="BS161" s="19"/>
      <c r="BT161" s="19"/>
      <c r="BU161" s="19"/>
    </row>
    <row r="162" spans="1:73" s="17" customFormat="1" hidden="1">
      <c r="A162" s="18"/>
      <c r="B162" s="16"/>
      <c r="D162" s="18"/>
      <c r="F162" s="18"/>
      <c r="G162" s="19"/>
      <c r="H162" s="18"/>
      <c r="J162" s="18"/>
      <c r="L162" s="18"/>
      <c r="M162" s="19"/>
      <c r="N162" s="18"/>
      <c r="P162" s="18"/>
      <c r="R162" s="18"/>
      <c r="S162" s="19"/>
      <c r="T162" s="18"/>
      <c r="V162" s="18"/>
      <c r="X162" s="18"/>
      <c r="Y162" s="19"/>
      <c r="Z162" s="18"/>
      <c r="AB162" s="18"/>
      <c r="AD162" s="18"/>
      <c r="AE162" s="19"/>
      <c r="AF162" s="18"/>
      <c r="AH162" s="18"/>
      <c r="AJ162" s="18"/>
      <c r="AK162" s="19"/>
      <c r="AL162" s="18"/>
      <c r="AN162" s="18"/>
      <c r="AP162" s="18"/>
      <c r="AQ162" s="19"/>
      <c r="AR162" s="18"/>
      <c r="AT162" s="18" t="s">
        <v>109</v>
      </c>
      <c r="AV162" s="18"/>
      <c r="AW162" s="19"/>
      <c r="AX162" s="18"/>
      <c r="AZ162" s="18"/>
      <c r="BB162" s="18"/>
      <c r="BC162" s="19"/>
      <c r="BD162" s="19"/>
      <c r="BE162" s="19"/>
      <c r="BF162" s="18"/>
      <c r="BH162" s="18"/>
      <c r="BJ162" s="18"/>
      <c r="BK162" s="19"/>
      <c r="BL162" s="19"/>
      <c r="BM162" s="19"/>
      <c r="BN162" s="18"/>
      <c r="BP162" s="18"/>
      <c r="BR162" s="18"/>
      <c r="BS162" s="19"/>
      <c r="BT162" s="19"/>
      <c r="BU162" s="19"/>
    </row>
    <row r="163" spans="1:73" s="17" customFormat="1" hidden="1">
      <c r="A163" s="18"/>
      <c r="B163" s="16"/>
      <c r="D163" s="18"/>
      <c r="F163" s="18"/>
      <c r="G163" s="19"/>
      <c r="H163" s="18"/>
      <c r="J163" s="18"/>
      <c r="L163" s="18"/>
      <c r="M163" s="19"/>
      <c r="N163" s="18"/>
      <c r="P163" s="18"/>
      <c r="R163" s="18"/>
      <c r="S163" s="19"/>
      <c r="T163" s="18"/>
      <c r="V163" s="18"/>
      <c r="X163" s="18"/>
      <c r="Y163" s="19"/>
      <c r="Z163" s="18"/>
      <c r="AB163" s="18"/>
      <c r="AD163" s="18"/>
      <c r="AE163" s="19"/>
      <c r="AF163" s="18"/>
      <c r="AH163" s="18"/>
      <c r="AJ163" s="18"/>
      <c r="AK163" s="19"/>
      <c r="AL163" s="18"/>
      <c r="AN163" s="18"/>
      <c r="AP163" s="18"/>
      <c r="AQ163" s="19"/>
      <c r="AR163" s="18"/>
      <c r="AT163" s="18" t="s">
        <v>109</v>
      </c>
      <c r="AV163" s="18"/>
      <c r="AW163" s="19"/>
      <c r="AX163" s="18"/>
      <c r="AZ163" s="18"/>
      <c r="BB163" s="18"/>
      <c r="BC163" s="19"/>
      <c r="BD163" s="19"/>
      <c r="BE163" s="19"/>
      <c r="BF163" s="18"/>
      <c r="BH163" s="18"/>
      <c r="BJ163" s="18"/>
      <c r="BK163" s="19"/>
      <c r="BL163" s="19"/>
      <c r="BM163" s="19"/>
      <c r="BN163" s="18"/>
      <c r="BP163" s="18"/>
      <c r="BR163" s="18"/>
      <c r="BS163" s="19"/>
      <c r="BT163" s="19"/>
      <c r="BU163" s="19"/>
    </row>
    <row r="164" spans="1:73" s="17" customFormat="1" hidden="1">
      <c r="A164" s="18"/>
      <c r="B164" s="16"/>
      <c r="D164" s="18"/>
      <c r="F164" s="18"/>
      <c r="G164" s="19"/>
      <c r="H164" s="18"/>
      <c r="J164" s="18"/>
      <c r="L164" s="18"/>
      <c r="M164" s="19"/>
      <c r="N164" s="18"/>
      <c r="P164" s="18"/>
      <c r="R164" s="18"/>
      <c r="S164" s="19"/>
      <c r="T164" s="18"/>
      <c r="V164" s="18"/>
      <c r="X164" s="18"/>
      <c r="Y164" s="19"/>
      <c r="Z164" s="18"/>
      <c r="AB164" s="18"/>
      <c r="AD164" s="18"/>
      <c r="AE164" s="19"/>
      <c r="AF164" s="18"/>
      <c r="AH164" s="18"/>
      <c r="AJ164" s="18"/>
      <c r="AK164" s="19"/>
      <c r="AL164" s="18"/>
      <c r="AN164" s="18"/>
      <c r="AP164" s="18"/>
      <c r="AQ164" s="19"/>
      <c r="AR164" s="18"/>
      <c r="AT164" s="18"/>
      <c r="AV164" s="18"/>
      <c r="AW164" s="19"/>
      <c r="AX164" s="18"/>
      <c r="AZ164" s="18"/>
      <c r="BB164" s="18"/>
      <c r="BC164" s="19"/>
      <c r="BD164" s="19"/>
      <c r="BE164" s="19"/>
      <c r="BF164" s="18"/>
      <c r="BH164" s="18"/>
      <c r="BJ164" s="18"/>
      <c r="BK164" s="19"/>
      <c r="BL164" s="19"/>
      <c r="BM164" s="19"/>
      <c r="BN164" s="18"/>
      <c r="BP164" s="18"/>
      <c r="BR164" s="18"/>
      <c r="BS164" s="19"/>
      <c r="BT164" s="19"/>
      <c r="BU164" s="19"/>
    </row>
    <row r="165" spans="1:73" s="17" customFormat="1" hidden="1">
      <c r="A165" s="18"/>
      <c r="B165" s="16"/>
      <c r="D165" s="18"/>
      <c r="F165" s="18"/>
      <c r="G165" s="19"/>
      <c r="H165" s="18"/>
      <c r="J165" s="18"/>
      <c r="L165" s="18"/>
      <c r="M165" s="19"/>
      <c r="N165" s="18"/>
      <c r="P165" s="18"/>
      <c r="R165" s="18"/>
      <c r="S165" s="19"/>
      <c r="T165" s="18"/>
      <c r="V165" s="18"/>
      <c r="X165" s="18"/>
      <c r="Y165" s="19"/>
      <c r="Z165" s="18"/>
      <c r="AB165" s="18"/>
      <c r="AD165" s="18"/>
      <c r="AE165" s="19"/>
      <c r="AF165" s="18"/>
      <c r="AH165" s="18"/>
      <c r="AJ165" s="18"/>
      <c r="AK165" s="19"/>
      <c r="AL165" s="18"/>
      <c r="AN165" s="18"/>
      <c r="AP165" s="18"/>
      <c r="AQ165" s="19"/>
      <c r="AR165" s="18"/>
      <c r="AT165" s="18"/>
      <c r="AV165" s="18"/>
      <c r="AW165" s="19"/>
      <c r="AX165" s="18"/>
      <c r="AZ165" s="18"/>
      <c r="BB165" s="18"/>
      <c r="BC165" s="19"/>
      <c r="BD165" s="19"/>
      <c r="BE165" s="19"/>
      <c r="BF165" s="18"/>
      <c r="BH165" s="18"/>
      <c r="BJ165" s="18"/>
      <c r="BK165" s="19"/>
      <c r="BL165" s="19"/>
      <c r="BM165" s="19"/>
      <c r="BN165" s="18"/>
      <c r="BP165" s="18"/>
      <c r="BR165" s="18"/>
      <c r="BS165" s="19"/>
      <c r="BT165" s="19"/>
      <c r="BU165" s="19"/>
    </row>
    <row r="166" spans="1:73" s="17" customFormat="1" hidden="1">
      <c r="A166" s="18"/>
      <c r="B166" s="16"/>
      <c r="D166" s="18"/>
      <c r="F166" s="18"/>
      <c r="G166" s="19"/>
      <c r="H166" s="18"/>
      <c r="J166" s="18"/>
      <c r="L166" s="18"/>
      <c r="M166" s="19"/>
      <c r="N166" s="18"/>
      <c r="P166" s="18"/>
      <c r="R166" s="18"/>
      <c r="S166" s="19"/>
      <c r="T166" s="18"/>
      <c r="V166" s="18"/>
      <c r="X166" s="18"/>
      <c r="Y166" s="19"/>
      <c r="Z166" s="18"/>
      <c r="AB166" s="18"/>
      <c r="AD166" s="18"/>
      <c r="AE166" s="19"/>
      <c r="AF166" s="18"/>
      <c r="AH166" s="18"/>
      <c r="AJ166" s="18"/>
      <c r="AK166" s="19"/>
      <c r="AL166" s="18"/>
      <c r="AN166" s="18"/>
      <c r="AP166" s="18"/>
      <c r="AQ166" s="19"/>
      <c r="AR166" s="18"/>
      <c r="AT166" s="18"/>
      <c r="AV166" s="18"/>
      <c r="AW166" s="19"/>
      <c r="AX166" s="18"/>
      <c r="AZ166" s="18"/>
      <c r="BB166" s="18"/>
      <c r="BC166" s="19"/>
      <c r="BD166" s="19"/>
      <c r="BE166" s="19"/>
      <c r="BF166" s="18"/>
      <c r="BH166" s="18"/>
      <c r="BJ166" s="18"/>
      <c r="BK166" s="19"/>
      <c r="BL166" s="19"/>
      <c r="BM166" s="19"/>
      <c r="BN166" s="18"/>
      <c r="BP166" s="18"/>
      <c r="BR166" s="18"/>
      <c r="BS166" s="19"/>
      <c r="BT166" s="19"/>
      <c r="BU166" s="19"/>
    </row>
    <row r="167" spans="1:73" s="17" customFormat="1" hidden="1">
      <c r="A167" s="18"/>
      <c r="B167" s="16"/>
      <c r="D167" s="18"/>
      <c r="F167" s="18"/>
      <c r="G167" s="19"/>
      <c r="H167" s="18"/>
      <c r="J167" s="18"/>
      <c r="L167" s="18"/>
      <c r="M167" s="19"/>
      <c r="N167" s="18"/>
      <c r="P167" s="18"/>
      <c r="R167" s="18"/>
      <c r="S167" s="19"/>
      <c r="T167" s="18"/>
      <c r="V167" s="18"/>
      <c r="X167" s="18"/>
      <c r="Y167" s="19"/>
      <c r="Z167" s="18"/>
      <c r="AB167" s="18"/>
      <c r="AD167" s="18"/>
      <c r="AE167" s="19"/>
      <c r="AF167" s="18"/>
      <c r="AH167" s="18"/>
      <c r="AJ167" s="18"/>
      <c r="AK167" s="19"/>
      <c r="AL167" s="18"/>
      <c r="AN167" s="18"/>
      <c r="AP167" s="18"/>
      <c r="AQ167" s="19"/>
      <c r="AR167" s="18"/>
      <c r="AT167" s="18"/>
      <c r="AV167" s="18"/>
      <c r="AW167" s="19"/>
      <c r="AX167" s="18"/>
      <c r="AZ167" s="18"/>
      <c r="BB167" s="18"/>
      <c r="BC167" s="19"/>
      <c r="BD167" s="19"/>
      <c r="BE167" s="19"/>
      <c r="BF167" s="18"/>
      <c r="BH167" s="18"/>
      <c r="BJ167" s="18"/>
      <c r="BK167" s="19"/>
      <c r="BL167" s="19"/>
      <c r="BM167" s="19"/>
      <c r="BN167" s="18"/>
      <c r="BP167" s="18"/>
      <c r="BR167" s="18"/>
      <c r="BS167" s="19"/>
      <c r="BT167" s="19"/>
      <c r="BU167" s="19"/>
    </row>
    <row r="168" spans="1:73" s="17" customFormat="1" hidden="1">
      <c r="A168" s="18"/>
      <c r="B168" s="16"/>
      <c r="D168" s="18"/>
      <c r="F168" s="18"/>
      <c r="G168" s="19"/>
      <c r="H168" s="18"/>
      <c r="J168" s="18"/>
      <c r="L168" s="18"/>
      <c r="M168" s="19"/>
      <c r="N168" s="18"/>
      <c r="P168" s="18"/>
      <c r="R168" s="18"/>
      <c r="S168" s="19"/>
      <c r="T168" s="18"/>
      <c r="V168" s="18"/>
      <c r="X168" s="18"/>
      <c r="Y168" s="19"/>
      <c r="Z168" s="18"/>
      <c r="AB168" s="18"/>
      <c r="AD168" s="18"/>
      <c r="AE168" s="19"/>
      <c r="AF168" s="18"/>
      <c r="AH168" s="18"/>
      <c r="AJ168" s="18"/>
      <c r="AK168" s="19"/>
      <c r="AL168" s="18"/>
      <c r="AN168" s="18"/>
      <c r="AP168" s="18"/>
      <c r="AQ168" s="19"/>
      <c r="AR168" s="18"/>
      <c r="AT168" s="18"/>
      <c r="AV168" s="18"/>
      <c r="AW168" s="19"/>
      <c r="AX168" s="18"/>
      <c r="AZ168" s="18"/>
      <c r="BB168" s="18"/>
      <c r="BC168" s="19"/>
      <c r="BD168" s="19"/>
      <c r="BE168" s="19"/>
      <c r="BF168" s="18"/>
      <c r="BH168" s="18"/>
      <c r="BJ168" s="18"/>
      <c r="BK168" s="19"/>
      <c r="BL168" s="19"/>
      <c r="BM168" s="19"/>
      <c r="BN168" s="18"/>
      <c r="BP168" s="18"/>
      <c r="BR168" s="18"/>
      <c r="BS168" s="19"/>
      <c r="BT168" s="19"/>
      <c r="BU168" s="19"/>
    </row>
    <row r="169" spans="1:73" s="17" customFormat="1" hidden="1">
      <c r="A169" s="18"/>
      <c r="B169" s="16"/>
      <c r="D169" s="18"/>
      <c r="F169" s="18"/>
      <c r="G169" s="19"/>
      <c r="H169" s="18"/>
      <c r="J169" s="18"/>
      <c r="L169" s="18"/>
      <c r="M169" s="19"/>
      <c r="N169" s="18"/>
      <c r="P169" s="18"/>
      <c r="R169" s="18"/>
      <c r="S169" s="19"/>
      <c r="T169" s="18"/>
      <c r="V169" s="18"/>
      <c r="X169" s="18"/>
      <c r="Y169" s="19"/>
      <c r="Z169" s="18"/>
      <c r="AB169" s="18"/>
      <c r="AD169" s="18"/>
      <c r="AE169" s="19"/>
      <c r="AF169" s="18"/>
      <c r="AH169" s="18"/>
      <c r="AJ169" s="18"/>
      <c r="AK169" s="19"/>
      <c r="AL169" s="18"/>
      <c r="AN169" s="18"/>
      <c r="AP169" s="18"/>
      <c r="AQ169" s="19"/>
      <c r="AR169" s="18"/>
      <c r="AT169" s="18"/>
      <c r="AV169" s="18"/>
      <c r="AW169" s="19"/>
      <c r="AX169" s="18"/>
      <c r="AZ169" s="18"/>
      <c r="BB169" s="18"/>
      <c r="BC169" s="19"/>
      <c r="BD169" s="19"/>
      <c r="BE169" s="19"/>
      <c r="BF169" s="18"/>
      <c r="BH169" s="18"/>
      <c r="BJ169" s="18"/>
      <c r="BK169" s="19"/>
      <c r="BL169" s="19"/>
      <c r="BM169" s="19"/>
      <c r="BN169" s="18"/>
      <c r="BP169" s="18"/>
      <c r="BR169" s="18"/>
      <c r="BS169" s="19"/>
      <c r="BT169" s="19"/>
      <c r="BU169" s="19"/>
    </row>
    <row r="170" spans="1:73" s="17" customFormat="1" hidden="1">
      <c r="A170" s="18"/>
      <c r="B170" s="16"/>
      <c r="D170" s="18"/>
      <c r="F170" s="18"/>
      <c r="G170" s="19"/>
      <c r="H170" s="18"/>
      <c r="J170" s="18"/>
      <c r="L170" s="18"/>
      <c r="M170" s="19"/>
      <c r="N170" s="18"/>
      <c r="P170" s="18"/>
      <c r="R170" s="18"/>
      <c r="S170" s="19"/>
      <c r="T170" s="18"/>
      <c r="V170" s="18"/>
      <c r="X170" s="18"/>
      <c r="Y170" s="19"/>
      <c r="Z170" s="18"/>
      <c r="AB170" s="18"/>
      <c r="AD170" s="18"/>
      <c r="AE170" s="19"/>
      <c r="AF170" s="18"/>
      <c r="AH170" s="18"/>
      <c r="AJ170" s="18"/>
      <c r="AK170" s="19"/>
      <c r="AL170" s="18"/>
      <c r="AN170" s="18"/>
      <c r="AP170" s="18"/>
      <c r="AQ170" s="19"/>
      <c r="AR170" s="18"/>
      <c r="AT170" s="18"/>
      <c r="AV170" s="18"/>
      <c r="AW170" s="19"/>
      <c r="AX170" s="18"/>
      <c r="AZ170" s="18"/>
      <c r="BB170" s="18"/>
      <c r="BC170" s="19"/>
      <c r="BD170" s="19"/>
      <c r="BE170" s="19"/>
      <c r="BF170" s="18"/>
      <c r="BH170" s="18"/>
      <c r="BJ170" s="18"/>
      <c r="BK170" s="19"/>
      <c r="BL170" s="19"/>
      <c r="BM170" s="19"/>
      <c r="BN170" s="18"/>
      <c r="BP170" s="18"/>
      <c r="BR170" s="18"/>
      <c r="BS170" s="19"/>
      <c r="BT170" s="19"/>
      <c r="BU170" s="19"/>
    </row>
    <row r="171" spans="1:73" s="17" customFormat="1" hidden="1">
      <c r="A171" s="18"/>
      <c r="B171" s="16"/>
      <c r="D171" s="18"/>
      <c r="F171" s="18"/>
      <c r="G171" s="19"/>
      <c r="H171" s="18"/>
      <c r="J171" s="18"/>
      <c r="L171" s="18"/>
      <c r="M171" s="19"/>
      <c r="N171" s="18"/>
      <c r="P171" s="18"/>
      <c r="R171" s="18"/>
      <c r="S171" s="19"/>
      <c r="T171" s="18"/>
      <c r="V171" s="18"/>
      <c r="X171" s="18"/>
      <c r="Y171" s="19"/>
      <c r="Z171" s="18"/>
      <c r="AB171" s="18"/>
      <c r="AD171" s="18"/>
      <c r="AE171" s="19"/>
      <c r="AF171" s="18"/>
      <c r="AH171" s="18"/>
      <c r="AJ171" s="18"/>
      <c r="AK171" s="19"/>
      <c r="AL171" s="18"/>
      <c r="AN171" s="18"/>
      <c r="AP171" s="18"/>
      <c r="AQ171" s="19"/>
      <c r="AR171" s="18"/>
      <c r="AT171" s="18"/>
      <c r="AV171" s="18"/>
      <c r="AW171" s="19"/>
      <c r="AX171" s="18"/>
      <c r="AZ171" s="18"/>
      <c r="BB171" s="18"/>
      <c r="BC171" s="19"/>
      <c r="BD171" s="19"/>
      <c r="BE171" s="19"/>
      <c r="BF171" s="18"/>
      <c r="BH171" s="18"/>
      <c r="BJ171" s="18"/>
      <c r="BK171" s="19"/>
      <c r="BL171" s="19"/>
      <c r="BM171" s="19"/>
      <c r="BN171" s="18"/>
      <c r="BP171" s="18"/>
      <c r="BR171" s="18"/>
      <c r="BS171" s="19"/>
      <c r="BT171" s="19"/>
      <c r="BU171" s="19"/>
    </row>
    <row r="172" spans="1:73" s="17" customFormat="1" hidden="1">
      <c r="A172" s="18"/>
      <c r="B172" s="16"/>
      <c r="D172" s="18"/>
      <c r="F172" s="18"/>
      <c r="G172" s="19"/>
      <c r="H172" s="18"/>
      <c r="J172" s="18"/>
      <c r="L172" s="18"/>
      <c r="M172" s="19"/>
      <c r="N172" s="18"/>
      <c r="P172" s="18"/>
      <c r="R172" s="18"/>
      <c r="S172" s="19"/>
      <c r="T172" s="18"/>
      <c r="V172" s="18"/>
      <c r="X172" s="18"/>
      <c r="Y172" s="19"/>
      <c r="Z172" s="18"/>
      <c r="AB172" s="18"/>
      <c r="AD172" s="18"/>
      <c r="AE172" s="19"/>
      <c r="AF172" s="18"/>
      <c r="AH172" s="18"/>
      <c r="AJ172" s="18"/>
      <c r="AK172" s="19"/>
      <c r="AL172" s="18"/>
      <c r="AN172" s="18"/>
      <c r="AP172" s="18"/>
      <c r="AQ172" s="19"/>
      <c r="AR172" s="18"/>
      <c r="AT172" s="18"/>
      <c r="AV172" s="18"/>
      <c r="AW172" s="19"/>
      <c r="AX172" s="18"/>
      <c r="AZ172" s="18"/>
      <c r="BB172" s="18"/>
      <c r="BC172" s="19"/>
      <c r="BD172" s="19"/>
      <c r="BE172" s="19"/>
      <c r="BF172" s="18"/>
      <c r="BH172" s="18"/>
      <c r="BJ172" s="18"/>
      <c r="BK172" s="19"/>
      <c r="BL172" s="19"/>
      <c r="BM172" s="19"/>
      <c r="BN172" s="18"/>
      <c r="BP172" s="18"/>
      <c r="BR172" s="18"/>
      <c r="BS172" s="19"/>
      <c r="BT172" s="19"/>
      <c r="BU172" s="19"/>
    </row>
    <row r="173" spans="1:73" s="17" customFormat="1" hidden="1">
      <c r="A173" s="18"/>
      <c r="B173" s="16"/>
      <c r="D173" s="18"/>
      <c r="F173" s="18"/>
      <c r="G173" s="19"/>
      <c r="H173" s="18"/>
      <c r="J173" s="18"/>
      <c r="L173" s="18"/>
      <c r="M173" s="19"/>
      <c r="N173" s="18"/>
      <c r="P173" s="18"/>
      <c r="R173" s="18"/>
      <c r="S173" s="19"/>
      <c r="T173" s="18"/>
      <c r="V173" s="18"/>
      <c r="X173" s="18"/>
      <c r="Y173" s="19"/>
      <c r="Z173" s="18"/>
      <c r="AB173" s="18"/>
      <c r="AD173" s="18"/>
      <c r="AE173" s="19"/>
      <c r="AF173" s="18"/>
      <c r="AH173" s="18"/>
      <c r="AJ173" s="18"/>
      <c r="AK173" s="19"/>
      <c r="AL173" s="18"/>
      <c r="AN173" s="18"/>
      <c r="AP173" s="18"/>
      <c r="AQ173" s="19"/>
      <c r="AR173" s="18"/>
      <c r="AT173" s="18"/>
      <c r="AV173" s="18"/>
      <c r="AW173" s="19"/>
      <c r="AX173" s="18"/>
      <c r="AZ173" s="18"/>
      <c r="BB173" s="18"/>
      <c r="BC173" s="19"/>
      <c r="BD173" s="19"/>
      <c r="BE173" s="19"/>
      <c r="BF173" s="18"/>
      <c r="BH173" s="18"/>
      <c r="BJ173" s="18"/>
      <c r="BK173" s="19"/>
      <c r="BL173" s="19"/>
      <c r="BM173" s="19"/>
      <c r="BN173" s="18"/>
      <c r="BP173" s="18"/>
      <c r="BR173" s="18"/>
      <c r="BS173" s="19"/>
      <c r="BT173" s="19"/>
      <c r="BU173" s="19"/>
    </row>
    <row r="174" spans="1:73" s="17" customFormat="1" hidden="1">
      <c r="A174" s="18"/>
      <c r="B174" s="16"/>
      <c r="D174" s="18"/>
      <c r="F174" s="18"/>
      <c r="G174" s="19"/>
      <c r="H174" s="18"/>
      <c r="J174" s="18"/>
      <c r="L174" s="18"/>
      <c r="M174" s="19"/>
      <c r="N174" s="18"/>
      <c r="P174" s="18"/>
      <c r="R174" s="18"/>
      <c r="S174" s="19"/>
      <c r="T174" s="18"/>
      <c r="V174" s="18"/>
      <c r="X174" s="18"/>
      <c r="Y174" s="19"/>
      <c r="Z174" s="18"/>
      <c r="AB174" s="18"/>
      <c r="AD174" s="18"/>
      <c r="AE174" s="19"/>
      <c r="AF174" s="18"/>
      <c r="AH174" s="18"/>
      <c r="AJ174" s="18"/>
      <c r="AK174" s="19"/>
      <c r="AL174" s="18"/>
      <c r="AN174" s="18"/>
      <c r="AP174" s="18"/>
      <c r="AQ174" s="19"/>
      <c r="AR174" s="18"/>
      <c r="AT174" s="18"/>
      <c r="AV174" s="18"/>
      <c r="AW174" s="19"/>
      <c r="AX174" s="18"/>
      <c r="AZ174" s="18"/>
      <c r="BB174" s="18"/>
      <c r="BC174" s="19"/>
      <c r="BD174" s="19"/>
      <c r="BE174" s="19"/>
      <c r="BF174" s="18"/>
      <c r="BH174" s="18"/>
      <c r="BJ174" s="18"/>
      <c r="BK174" s="19"/>
      <c r="BL174" s="19"/>
      <c r="BM174" s="19"/>
      <c r="BN174" s="18"/>
      <c r="BP174" s="18"/>
      <c r="BR174" s="18"/>
      <c r="BS174" s="19"/>
      <c r="BT174" s="19"/>
      <c r="BU174" s="19"/>
    </row>
    <row r="175" spans="1:73" s="17" customFormat="1" hidden="1">
      <c r="A175" s="18"/>
      <c r="B175" s="16"/>
      <c r="D175" s="18"/>
      <c r="F175" s="18"/>
      <c r="G175" s="19"/>
      <c r="H175" s="18"/>
      <c r="J175" s="18"/>
      <c r="L175" s="18"/>
      <c r="M175" s="19"/>
      <c r="N175" s="18"/>
      <c r="P175" s="18"/>
      <c r="R175" s="18"/>
      <c r="S175" s="19"/>
      <c r="T175" s="18"/>
      <c r="V175" s="18"/>
      <c r="X175" s="18"/>
      <c r="Y175" s="19"/>
      <c r="Z175" s="18"/>
      <c r="AB175" s="18"/>
      <c r="AD175" s="18"/>
      <c r="AE175" s="19"/>
      <c r="AF175" s="18"/>
      <c r="AH175" s="18"/>
      <c r="AJ175" s="18"/>
      <c r="AK175" s="19"/>
      <c r="AL175" s="18"/>
      <c r="AN175" s="18"/>
      <c r="AP175" s="18"/>
      <c r="AQ175" s="19"/>
      <c r="AR175" s="18"/>
      <c r="AT175" s="18"/>
      <c r="AV175" s="18"/>
      <c r="AW175" s="19"/>
      <c r="AX175" s="18"/>
      <c r="AZ175" s="18"/>
      <c r="BB175" s="18"/>
      <c r="BC175" s="19"/>
      <c r="BD175" s="19"/>
      <c r="BE175" s="19"/>
      <c r="BF175" s="18"/>
      <c r="BH175" s="18"/>
      <c r="BJ175" s="18"/>
      <c r="BK175" s="19"/>
      <c r="BL175" s="19"/>
      <c r="BM175" s="19"/>
      <c r="BN175" s="18"/>
      <c r="BP175" s="18"/>
      <c r="BR175" s="18"/>
      <c r="BS175" s="19"/>
      <c r="BT175" s="19"/>
      <c r="BU175" s="19"/>
    </row>
    <row r="176" spans="1:73" s="17" customFormat="1" hidden="1">
      <c r="A176" s="18"/>
      <c r="B176" s="16"/>
      <c r="D176" s="18"/>
      <c r="F176" s="18"/>
      <c r="G176" s="19"/>
      <c r="H176" s="18"/>
      <c r="J176" s="18"/>
      <c r="L176" s="18"/>
      <c r="M176" s="19"/>
      <c r="N176" s="18"/>
      <c r="P176" s="18"/>
      <c r="R176" s="18"/>
      <c r="S176" s="19"/>
      <c r="T176" s="18"/>
      <c r="V176" s="18"/>
      <c r="X176" s="18"/>
      <c r="Y176" s="19"/>
      <c r="Z176" s="18"/>
      <c r="AB176" s="18"/>
      <c r="AD176" s="18"/>
      <c r="AE176" s="19"/>
      <c r="AF176" s="18"/>
      <c r="AH176" s="18"/>
      <c r="AJ176" s="18"/>
      <c r="AK176" s="19"/>
      <c r="AL176" s="18"/>
      <c r="AN176" s="18"/>
      <c r="AP176" s="18"/>
      <c r="AQ176" s="19"/>
      <c r="AR176" s="18"/>
      <c r="AT176" s="18"/>
      <c r="AV176" s="18"/>
      <c r="AW176" s="19"/>
      <c r="AX176" s="18"/>
      <c r="AZ176" s="18"/>
      <c r="BB176" s="18"/>
      <c r="BC176" s="19"/>
      <c r="BD176" s="19"/>
      <c r="BE176" s="19"/>
      <c r="BF176" s="18"/>
      <c r="BH176" s="18"/>
      <c r="BJ176" s="18"/>
      <c r="BK176" s="19"/>
      <c r="BL176" s="19"/>
      <c r="BM176" s="19"/>
      <c r="BN176" s="18"/>
      <c r="BP176" s="18"/>
      <c r="BR176" s="18"/>
      <c r="BS176" s="19"/>
      <c r="BT176" s="19"/>
      <c r="BU176" s="19"/>
    </row>
    <row r="177" spans="1:73" s="17" customFormat="1" hidden="1">
      <c r="A177" s="18"/>
      <c r="B177" s="16"/>
      <c r="D177" s="18"/>
      <c r="F177" s="18"/>
      <c r="G177" s="19"/>
      <c r="H177" s="18"/>
      <c r="J177" s="18"/>
      <c r="L177" s="18"/>
      <c r="M177" s="19"/>
      <c r="N177" s="18"/>
      <c r="P177" s="18"/>
      <c r="R177" s="18"/>
      <c r="S177" s="19"/>
      <c r="T177" s="18"/>
      <c r="V177" s="18"/>
      <c r="X177" s="18"/>
      <c r="Y177" s="19"/>
      <c r="Z177" s="18"/>
      <c r="AB177" s="18"/>
      <c r="AD177" s="18"/>
      <c r="AE177" s="19"/>
      <c r="AF177" s="18"/>
      <c r="AH177" s="18"/>
      <c r="AJ177" s="18"/>
      <c r="AK177" s="19"/>
      <c r="AL177" s="18"/>
      <c r="AN177" s="18"/>
      <c r="AP177" s="18"/>
      <c r="AQ177" s="19"/>
      <c r="AR177" s="18"/>
      <c r="AT177" s="18"/>
      <c r="AV177" s="18"/>
      <c r="AW177" s="19"/>
      <c r="AX177" s="18"/>
      <c r="AZ177" s="18"/>
      <c r="BB177" s="18"/>
      <c r="BC177" s="19"/>
      <c r="BD177" s="19"/>
      <c r="BE177" s="19"/>
      <c r="BF177" s="18"/>
      <c r="BH177" s="18"/>
      <c r="BJ177" s="18"/>
      <c r="BK177" s="19"/>
      <c r="BL177" s="19"/>
      <c r="BM177" s="19"/>
      <c r="BN177" s="18"/>
      <c r="BP177" s="18"/>
      <c r="BR177" s="18"/>
      <c r="BS177" s="19"/>
      <c r="BT177" s="19"/>
      <c r="BU177" s="19"/>
    </row>
    <row r="178" spans="1:73" s="17" customFormat="1" hidden="1">
      <c r="A178" s="18"/>
      <c r="B178" s="16"/>
      <c r="D178" s="18"/>
      <c r="F178" s="18"/>
      <c r="G178" s="19"/>
      <c r="H178" s="18"/>
      <c r="J178" s="18"/>
      <c r="L178" s="18"/>
      <c r="M178" s="19"/>
      <c r="N178" s="18"/>
      <c r="P178" s="18"/>
      <c r="R178" s="18"/>
      <c r="S178" s="19"/>
      <c r="T178" s="18"/>
      <c r="V178" s="18"/>
      <c r="X178" s="18"/>
      <c r="Y178" s="19"/>
      <c r="Z178" s="18"/>
      <c r="AB178" s="18"/>
      <c r="AD178" s="18"/>
      <c r="AE178" s="19"/>
      <c r="AF178" s="18"/>
      <c r="AH178" s="18"/>
      <c r="AJ178" s="18"/>
      <c r="AK178" s="19"/>
      <c r="AL178" s="18"/>
      <c r="AN178" s="18"/>
      <c r="AP178" s="18"/>
      <c r="AQ178" s="19"/>
      <c r="AR178" s="18"/>
      <c r="AT178" s="18"/>
      <c r="AV178" s="18"/>
      <c r="AW178" s="19"/>
      <c r="AX178" s="18"/>
      <c r="AZ178" s="18"/>
      <c r="BB178" s="18"/>
      <c r="BC178" s="19"/>
      <c r="BD178" s="19"/>
      <c r="BE178" s="19"/>
      <c r="BF178" s="18"/>
      <c r="BH178" s="18"/>
      <c r="BJ178" s="18"/>
      <c r="BK178" s="19"/>
      <c r="BL178" s="19"/>
      <c r="BM178" s="19"/>
      <c r="BN178" s="18"/>
      <c r="BP178" s="18"/>
      <c r="BR178" s="18"/>
      <c r="BS178" s="19"/>
      <c r="BT178" s="19"/>
      <c r="BU178" s="19"/>
    </row>
    <row r="179" spans="1:73" s="17" customFormat="1" hidden="1">
      <c r="A179" s="18"/>
      <c r="B179" s="16"/>
      <c r="D179" s="18"/>
      <c r="F179" s="18"/>
      <c r="G179" s="19"/>
      <c r="H179" s="18"/>
      <c r="J179" s="18"/>
      <c r="L179" s="18"/>
      <c r="M179" s="19"/>
      <c r="N179" s="18"/>
      <c r="P179" s="18"/>
      <c r="R179" s="18"/>
      <c r="S179" s="19"/>
      <c r="T179" s="18"/>
      <c r="V179" s="18"/>
      <c r="X179" s="18"/>
      <c r="Y179" s="19"/>
      <c r="Z179" s="18"/>
      <c r="AB179" s="18"/>
      <c r="AD179" s="18"/>
      <c r="AE179" s="19"/>
      <c r="AF179" s="18"/>
      <c r="AH179" s="18"/>
      <c r="AJ179" s="18"/>
      <c r="AK179" s="19"/>
      <c r="AL179" s="18"/>
      <c r="AN179" s="18"/>
      <c r="AP179" s="18"/>
      <c r="AQ179" s="19"/>
      <c r="AR179" s="18"/>
      <c r="AT179" s="18"/>
      <c r="AV179" s="18"/>
      <c r="AW179" s="19"/>
      <c r="AX179" s="18"/>
      <c r="AZ179" s="18"/>
      <c r="BB179" s="18"/>
      <c r="BC179" s="19"/>
      <c r="BD179" s="19"/>
      <c r="BE179" s="19"/>
      <c r="BF179" s="18"/>
      <c r="BH179" s="18"/>
      <c r="BJ179" s="18"/>
      <c r="BK179" s="19"/>
      <c r="BL179" s="19"/>
      <c r="BM179" s="19"/>
      <c r="BN179" s="18"/>
      <c r="BP179" s="18"/>
      <c r="BR179" s="18"/>
      <c r="BS179" s="19"/>
      <c r="BT179" s="19"/>
      <c r="BU179" s="19"/>
    </row>
    <row r="180" spans="1:73" s="17" customFormat="1" hidden="1">
      <c r="A180" s="18"/>
      <c r="B180" s="16"/>
      <c r="D180" s="18"/>
      <c r="F180" s="18"/>
      <c r="G180" s="19"/>
      <c r="H180" s="18"/>
      <c r="J180" s="18"/>
      <c r="L180" s="18"/>
      <c r="M180" s="19"/>
      <c r="N180" s="18"/>
      <c r="P180" s="18"/>
      <c r="R180" s="18"/>
      <c r="S180" s="19"/>
      <c r="T180" s="18"/>
      <c r="V180" s="18"/>
      <c r="X180" s="18"/>
      <c r="Y180" s="19"/>
      <c r="Z180" s="18"/>
      <c r="AB180" s="18"/>
      <c r="AD180" s="18"/>
      <c r="AE180" s="19"/>
      <c r="AF180" s="18"/>
      <c r="AH180" s="18"/>
      <c r="AJ180" s="18"/>
      <c r="AK180" s="19"/>
      <c r="AL180" s="18"/>
      <c r="AN180" s="18"/>
      <c r="AP180" s="18"/>
      <c r="AQ180" s="19"/>
      <c r="AR180" s="18"/>
      <c r="AT180" s="18"/>
      <c r="AV180" s="18"/>
      <c r="AW180" s="19"/>
      <c r="AX180" s="18"/>
      <c r="AZ180" s="18"/>
      <c r="BB180" s="18"/>
      <c r="BC180" s="19"/>
      <c r="BD180" s="19"/>
      <c r="BE180" s="19"/>
      <c r="BF180" s="18"/>
      <c r="BH180" s="18"/>
      <c r="BJ180" s="18"/>
      <c r="BK180" s="19"/>
      <c r="BL180" s="19"/>
      <c r="BM180" s="19"/>
      <c r="BN180" s="18"/>
      <c r="BP180" s="18"/>
      <c r="BR180" s="18"/>
      <c r="BS180" s="19"/>
      <c r="BT180" s="19"/>
      <c r="BU180" s="19"/>
    </row>
    <row r="181" spans="1:73" s="17" customFormat="1" hidden="1">
      <c r="A181" s="18"/>
      <c r="B181" s="16"/>
      <c r="D181" s="18"/>
      <c r="F181" s="18"/>
      <c r="G181" s="19"/>
      <c r="H181" s="18"/>
      <c r="J181" s="18"/>
      <c r="L181" s="18"/>
      <c r="M181" s="19"/>
      <c r="N181" s="18"/>
      <c r="P181" s="18"/>
      <c r="R181" s="18"/>
      <c r="S181" s="19"/>
      <c r="T181" s="18"/>
      <c r="V181" s="18"/>
      <c r="X181" s="18"/>
      <c r="Y181" s="19"/>
      <c r="Z181" s="18"/>
      <c r="AB181" s="18"/>
      <c r="AD181" s="18"/>
      <c r="AE181" s="19"/>
      <c r="AF181" s="18"/>
      <c r="AH181" s="18"/>
      <c r="AJ181" s="18"/>
      <c r="AK181" s="19"/>
      <c r="AL181" s="18"/>
      <c r="AN181" s="18"/>
      <c r="AP181" s="18"/>
      <c r="AQ181" s="19"/>
      <c r="AR181" s="18"/>
      <c r="AT181" s="18"/>
      <c r="AV181" s="18"/>
      <c r="AW181" s="19"/>
      <c r="AX181" s="18"/>
      <c r="AZ181" s="18"/>
      <c r="BB181" s="18"/>
      <c r="BC181" s="19"/>
      <c r="BD181" s="19"/>
      <c r="BE181" s="19"/>
      <c r="BF181" s="18"/>
      <c r="BH181" s="18"/>
      <c r="BJ181" s="18"/>
      <c r="BK181" s="19"/>
      <c r="BL181" s="19"/>
      <c r="BM181" s="19"/>
      <c r="BN181" s="18"/>
      <c r="BP181" s="18"/>
      <c r="BR181" s="18"/>
      <c r="BS181" s="19"/>
      <c r="BT181" s="19"/>
      <c r="BU181" s="19"/>
    </row>
    <row r="182" spans="1:73" s="17" customFormat="1" hidden="1">
      <c r="A182" s="18"/>
      <c r="B182" s="16"/>
      <c r="D182" s="18"/>
      <c r="F182" s="18"/>
      <c r="G182" s="19"/>
      <c r="H182" s="18"/>
      <c r="J182" s="18"/>
      <c r="L182" s="18"/>
      <c r="M182" s="19"/>
      <c r="N182" s="18"/>
      <c r="P182" s="18"/>
      <c r="R182" s="18"/>
      <c r="S182" s="19"/>
      <c r="T182" s="18"/>
      <c r="V182" s="18"/>
      <c r="X182" s="18"/>
      <c r="Y182" s="19"/>
      <c r="Z182" s="18"/>
      <c r="AB182" s="18"/>
      <c r="AD182" s="18"/>
      <c r="AE182" s="19"/>
      <c r="AF182" s="18"/>
      <c r="AH182" s="18"/>
      <c r="AJ182" s="18"/>
      <c r="AK182" s="19"/>
      <c r="AL182" s="18"/>
      <c r="AN182" s="18"/>
      <c r="AP182" s="18"/>
      <c r="AQ182" s="19"/>
      <c r="AR182" s="18"/>
      <c r="AT182" s="18"/>
      <c r="AV182" s="18"/>
      <c r="AW182" s="19"/>
      <c r="AX182" s="18"/>
      <c r="AZ182" s="18"/>
      <c r="BB182" s="18"/>
      <c r="BC182" s="19"/>
      <c r="BD182" s="19"/>
      <c r="BE182" s="19"/>
      <c r="BF182" s="18"/>
      <c r="BH182" s="18"/>
      <c r="BJ182" s="18"/>
      <c r="BK182" s="19"/>
      <c r="BL182" s="19"/>
      <c r="BM182" s="19"/>
      <c r="BN182" s="18"/>
      <c r="BP182" s="18"/>
      <c r="BR182" s="18"/>
      <c r="BS182" s="19"/>
      <c r="BT182" s="19"/>
      <c r="BU182" s="19"/>
    </row>
    <row r="183" spans="1:73" s="17" customFormat="1" hidden="1">
      <c r="A183" s="18"/>
      <c r="B183" s="16"/>
      <c r="D183" s="18"/>
      <c r="F183" s="18"/>
      <c r="G183" s="19"/>
      <c r="H183" s="18"/>
      <c r="J183" s="18"/>
      <c r="L183" s="18"/>
      <c r="M183" s="19"/>
      <c r="N183" s="18"/>
      <c r="P183" s="18"/>
      <c r="R183" s="18"/>
      <c r="S183" s="19"/>
      <c r="T183" s="18"/>
      <c r="V183" s="18"/>
      <c r="X183" s="18"/>
      <c r="Y183" s="19"/>
      <c r="Z183" s="18"/>
      <c r="AB183" s="18"/>
      <c r="AD183" s="18"/>
      <c r="AE183" s="19"/>
      <c r="AF183" s="18"/>
      <c r="AH183" s="18"/>
      <c r="AJ183" s="18"/>
      <c r="AK183" s="19"/>
      <c r="AL183" s="18"/>
      <c r="AN183" s="18"/>
      <c r="AP183" s="18"/>
      <c r="AQ183" s="19"/>
      <c r="AR183" s="18"/>
      <c r="AT183" s="18"/>
      <c r="AV183" s="18"/>
      <c r="AW183" s="19"/>
      <c r="AX183" s="18"/>
      <c r="AZ183" s="18"/>
      <c r="BB183" s="18"/>
      <c r="BC183" s="19"/>
      <c r="BD183" s="19"/>
      <c r="BE183" s="19"/>
      <c r="BF183" s="18"/>
      <c r="BH183" s="18"/>
      <c r="BJ183" s="18"/>
      <c r="BK183" s="19"/>
      <c r="BL183" s="19"/>
      <c r="BM183" s="19"/>
      <c r="BN183" s="18"/>
      <c r="BP183" s="18"/>
      <c r="BR183" s="18"/>
      <c r="BS183" s="19"/>
      <c r="BT183" s="19"/>
      <c r="BU183" s="19"/>
    </row>
    <row r="184" spans="1:73" s="17" customFormat="1" hidden="1">
      <c r="A184" s="18"/>
      <c r="B184" s="16"/>
      <c r="D184" s="18"/>
      <c r="F184" s="18"/>
      <c r="G184" s="19"/>
      <c r="H184" s="18"/>
      <c r="J184" s="18"/>
      <c r="L184" s="18"/>
      <c r="M184" s="19"/>
      <c r="N184" s="18"/>
      <c r="P184" s="18"/>
      <c r="R184" s="18"/>
      <c r="S184" s="19"/>
      <c r="T184" s="18"/>
      <c r="V184" s="18"/>
      <c r="X184" s="18"/>
      <c r="Y184" s="19"/>
      <c r="Z184" s="18"/>
      <c r="AB184" s="18"/>
      <c r="AD184" s="18"/>
      <c r="AE184" s="19"/>
      <c r="AF184" s="18"/>
      <c r="AH184" s="18"/>
      <c r="AJ184" s="18"/>
      <c r="AK184" s="19"/>
      <c r="AL184" s="18"/>
      <c r="AN184" s="18"/>
      <c r="AP184" s="18"/>
      <c r="AQ184" s="19"/>
      <c r="AR184" s="18"/>
      <c r="AT184" s="18"/>
      <c r="AV184" s="18"/>
      <c r="AW184" s="19"/>
      <c r="AX184" s="18"/>
      <c r="AZ184" s="18"/>
      <c r="BB184" s="18"/>
      <c r="BC184" s="19"/>
      <c r="BD184" s="19"/>
      <c r="BE184" s="19"/>
      <c r="BF184" s="18"/>
      <c r="BH184" s="18"/>
      <c r="BJ184" s="18"/>
      <c r="BK184" s="19"/>
      <c r="BL184" s="19"/>
      <c r="BM184" s="19"/>
      <c r="BN184" s="18"/>
      <c r="BP184" s="18"/>
      <c r="BR184" s="18"/>
      <c r="BS184" s="19"/>
      <c r="BT184" s="19"/>
      <c r="BU184" s="19"/>
    </row>
    <row r="185" spans="1:73" s="17" customFormat="1" hidden="1">
      <c r="A185" s="18"/>
      <c r="B185" s="16"/>
      <c r="D185" s="18"/>
      <c r="F185" s="18"/>
      <c r="G185" s="19"/>
      <c r="H185" s="18"/>
      <c r="J185" s="18"/>
      <c r="L185" s="18"/>
      <c r="M185" s="19"/>
      <c r="N185" s="18"/>
      <c r="P185" s="18"/>
      <c r="R185" s="18"/>
      <c r="S185" s="19"/>
      <c r="T185" s="18"/>
      <c r="V185" s="18"/>
      <c r="X185" s="18"/>
      <c r="Y185" s="19"/>
      <c r="Z185" s="18"/>
      <c r="AB185" s="18"/>
      <c r="AD185" s="18"/>
      <c r="AE185" s="19"/>
      <c r="AF185" s="18"/>
      <c r="AH185" s="18"/>
      <c r="AJ185" s="18"/>
      <c r="AK185" s="19"/>
      <c r="AL185" s="18"/>
      <c r="AN185" s="18"/>
      <c r="AP185" s="18"/>
      <c r="AQ185" s="19"/>
      <c r="AR185" s="18"/>
      <c r="AT185" s="18"/>
      <c r="AV185" s="18"/>
      <c r="AW185" s="19"/>
      <c r="AX185" s="18"/>
      <c r="AZ185" s="18"/>
      <c r="BB185" s="18"/>
      <c r="BC185" s="19"/>
      <c r="BD185" s="19"/>
      <c r="BE185" s="19"/>
      <c r="BF185" s="18"/>
      <c r="BH185" s="18"/>
      <c r="BJ185" s="18"/>
      <c r="BK185" s="19"/>
      <c r="BL185" s="19"/>
      <c r="BM185" s="19"/>
      <c r="BN185" s="18"/>
      <c r="BP185" s="18"/>
      <c r="BR185" s="18"/>
      <c r="BS185" s="19"/>
      <c r="BT185" s="19"/>
      <c r="BU185" s="19"/>
    </row>
    <row r="186" spans="1:73" s="17" customFormat="1" hidden="1">
      <c r="A186" s="18"/>
      <c r="B186" s="16"/>
      <c r="D186" s="18"/>
      <c r="F186" s="18"/>
      <c r="G186" s="19"/>
      <c r="H186" s="18"/>
      <c r="J186" s="18"/>
      <c r="L186" s="18"/>
      <c r="M186" s="19"/>
      <c r="N186" s="18"/>
      <c r="P186" s="18"/>
      <c r="R186" s="18"/>
      <c r="S186" s="19"/>
      <c r="T186" s="18"/>
      <c r="V186" s="18"/>
      <c r="X186" s="18"/>
      <c r="Y186" s="19"/>
      <c r="Z186" s="18"/>
      <c r="AB186" s="18"/>
      <c r="AD186" s="18"/>
      <c r="AE186" s="19"/>
      <c r="AF186" s="18"/>
      <c r="AH186" s="18"/>
      <c r="AJ186" s="18"/>
      <c r="AK186" s="19"/>
      <c r="AL186" s="18"/>
      <c r="AN186" s="18"/>
      <c r="AP186" s="18"/>
      <c r="AQ186" s="19"/>
      <c r="AR186" s="18"/>
      <c r="AT186" s="18"/>
      <c r="AV186" s="18"/>
      <c r="AW186" s="19"/>
      <c r="AX186" s="18"/>
      <c r="AZ186" s="18"/>
      <c r="BB186" s="18"/>
      <c r="BC186" s="19"/>
      <c r="BD186" s="19"/>
      <c r="BE186" s="19"/>
      <c r="BF186" s="18"/>
      <c r="BH186" s="18"/>
      <c r="BJ186" s="18"/>
      <c r="BK186" s="19"/>
      <c r="BL186" s="19"/>
      <c r="BM186" s="19"/>
      <c r="BN186" s="18"/>
      <c r="BP186" s="18"/>
      <c r="BR186" s="18"/>
      <c r="BS186" s="19"/>
      <c r="BT186" s="19"/>
      <c r="BU186" s="19"/>
    </row>
    <row r="187" spans="1:73" s="17" customFormat="1" hidden="1">
      <c r="A187" s="18"/>
      <c r="B187" s="16"/>
      <c r="D187" s="18"/>
      <c r="F187" s="18"/>
      <c r="G187" s="19"/>
      <c r="H187" s="18"/>
      <c r="J187" s="18"/>
      <c r="L187" s="18"/>
      <c r="M187" s="19"/>
      <c r="N187" s="18"/>
      <c r="P187" s="18"/>
      <c r="R187" s="18"/>
      <c r="S187" s="19"/>
      <c r="T187" s="18"/>
      <c r="V187" s="18"/>
      <c r="X187" s="18"/>
      <c r="Y187" s="19"/>
      <c r="Z187" s="18"/>
      <c r="AB187" s="18"/>
      <c r="AD187" s="18"/>
      <c r="AE187" s="19"/>
      <c r="AF187" s="18"/>
      <c r="AH187" s="18"/>
      <c r="AJ187" s="18"/>
      <c r="AK187" s="19"/>
      <c r="AL187" s="18"/>
      <c r="AN187" s="18"/>
      <c r="AP187" s="18"/>
      <c r="AQ187" s="19"/>
      <c r="AR187" s="18"/>
      <c r="AT187" s="18"/>
      <c r="AV187" s="18"/>
      <c r="AW187" s="19"/>
      <c r="AX187" s="18"/>
      <c r="AZ187" s="18"/>
      <c r="BB187" s="18"/>
      <c r="BC187" s="19"/>
      <c r="BD187" s="19"/>
      <c r="BE187" s="19"/>
      <c r="BF187" s="18"/>
      <c r="BH187" s="18"/>
      <c r="BJ187" s="18"/>
      <c r="BK187" s="19"/>
      <c r="BL187" s="19"/>
      <c r="BM187" s="19"/>
      <c r="BN187" s="18"/>
      <c r="BP187" s="18"/>
      <c r="BR187" s="18"/>
      <c r="BS187" s="19"/>
      <c r="BT187" s="19"/>
      <c r="BU187" s="19"/>
    </row>
    <row r="188" spans="1:73" s="17" customFormat="1" hidden="1">
      <c r="A188" s="18"/>
      <c r="B188" s="16"/>
      <c r="D188" s="18"/>
      <c r="F188" s="18"/>
      <c r="G188" s="19"/>
      <c r="H188" s="18"/>
      <c r="J188" s="18"/>
      <c r="L188" s="18"/>
      <c r="M188" s="19"/>
      <c r="N188" s="18"/>
      <c r="P188" s="18"/>
      <c r="R188" s="18"/>
      <c r="S188" s="19"/>
      <c r="T188" s="18"/>
      <c r="V188" s="18"/>
      <c r="X188" s="18"/>
      <c r="Y188" s="19"/>
      <c r="Z188" s="18"/>
      <c r="AB188" s="18"/>
      <c r="AD188" s="18"/>
      <c r="AE188" s="19"/>
      <c r="AF188" s="18"/>
      <c r="AH188" s="18"/>
      <c r="AJ188" s="18"/>
      <c r="AK188" s="19"/>
      <c r="AL188" s="18"/>
      <c r="AN188" s="18"/>
      <c r="AP188" s="18"/>
      <c r="AQ188" s="19"/>
      <c r="AR188" s="18"/>
      <c r="AT188" s="18"/>
      <c r="AV188" s="18"/>
      <c r="AW188" s="19"/>
      <c r="AX188" s="18"/>
      <c r="AZ188" s="18"/>
      <c r="BB188" s="18"/>
      <c r="BC188" s="19"/>
      <c r="BD188" s="19"/>
      <c r="BE188" s="19"/>
      <c r="BF188" s="18"/>
      <c r="BH188" s="18"/>
      <c r="BJ188" s="18"/>
      <c r="BK188" s="19"/>
      <c r="BL188" s="19"/>
      <c r="BM188" s="19"/>
      <c r="BN188" s="18"/>
      <c r="BP188" s="18"/>
      <c r="BR188" s="18"/>
      <c r="BS188" s="19"/>
      <c r="BT188" s="19"/>
      <c r="BU188" s="19"/>
    </row>
    <row r="189" spans="1:73" s="17" customFormat="1" hidden="1">
      <c r="A189" s="18"/>
      <c r="B189" s="16"/>
      <c r="D189" s="18"/>
      <c r="F189" s="18"/>
      <c r="G189" s="19"/>
      <c r="H189" s="18"/>
      <c r="J189" s="18"/>
      <c r="L189" s="18"/>
      <c r="M189" s="19"/>
      <c r="N189" s="18"/>
      <c r="P189" s="18"/>
      <c r="R189" s="18"/>
      <c r="S189" s="19"/>
      <c r="T189" s="18"/>
      <c r="V189" s="18"/>
      <c r="X189" s="18"/>
      <c r="Y189" s="19"/>
      <c r="Z189" s="18"/>
      <c r="AB189" s="18"/>
      <c r="AD189" s="18"/>
      <c r="AE189" s="19"/>
      <c r="AF189" s="18"/>
      <c r="AH189" s="18"/>
      <c r="AJ189" s="18"/>
      <c r="AK189" s="19"/>
      <c r="AL189" s="18"/>
      <c r="AN189" s="18"/>
      <c r="AP189" s="18"/>
      <c r="AQ189" s="19"/>
      <c r="AR189" s="18"/>
      <c r="AT189" s="18"/>
      <c r="AV189" s="18"/>
      <c r="AW189" s="19"/>
      <c r="AX189" s="18"/>
      <c r="AZ189" s="18"/>
      <c r="BB189" s="18"/>
      <c r="BC189" s="19"/>
      <c r="BD189" s="19"/>
      <c r="BE189" s="19"/>
      <c r="BF189" s="18"/>
      <c r="BH189" s="18"/>
      <c r="BJ189" s="18"/>
      <c r="BK189" s="19"/>
      <c r="BL189" s="19"/>
      <c r="BM189" s="19"/>
      <c r="BN189" s="18"/>
      <c r="BP189" s="18"/>
      <c r="BR189" s="18"/>
      <c r="BS189" s="19"/>
      <c r="BT189" s="19"/>
      <c r="BU189" s="19"/>
    </row>
    <row r="190" spans="1:73" s="17" customFormat="1" hidden="1">
      <c r="A190" s="18"/>
      <c r="B190" s="16"/>
      <c r="D190" s="18"/>
      <c r="F190" s="18"/>
      <c r="G190" s="19"/>
      <c r="H190" s="18"/>
      <c r="J190" s="18"/>
      <c r="L190" s="18"/>
      <c r="M190" s="19"/>
      <c r="N190" s="18"/>
      <c r="P190" s="18"/>
      <c r="R190" s="18"/>
      <c r="S190" s="19"/>
      <c r="T190" s="18"/>
      <c r="V190" s="18"/>
      <c r="X190" s="18"/>
      <c r="Y190" s="19"/>
      <c r="Z190" s="18"/>
      <c r="AB190" s="18"/>
      <c r="AD190" s="18"/>
      <c r="AE190" s="19"/>
      <c r="AF190" s="18"/>
      <c r="AH190" s="18"/>
      <c r="AJ190" s="18"/>
      <c r="AK190" s="19"/>
      <c r="AL190" s="18"/>
      <c r="AN190" s="18"/>
      <c r="AP190" s="18"/>
      <c r="AQ190" s="19"/>
      <c r="AR190" s="18"/>
      <c r="AT190" s="18"/>
      <c r="AV190" s="18"/>
      <c r="AW190" s="19"/>
      <c r="AX190" s="18"/>
      <c r="AZ190" s="18"/>
      <c r="BB190" s="18"/>
      <c r="BC190" s="19"/>
      <c r="BD190" s="19"/>
      <c r="BE190" s="19"/>
      <c r="BF190" s="18"/>
      <c r="BH190" s="18"/>
      <c r="BJ190" s="18"/>
      <c r="BK190" s="19"/>
      <c r="BL190" s="19"/>
      <c r="BM190" s="19"/>
      <c r="BN190" s="18"/>
      <c r="BP190" s="18"/>
      <c r="BR190" s="18"/>
      <c r="BS190" s="19"/>
      <c r="BT190" s="19"/>
      <c r="BU190" s="19"/>
    </row>
    <row r="191" spans="1:73" s="17" customFormat="1" hidden="1">
      <c r="A191" s="18"/>
      <c r="B191" s="16"/>
      <c r="D191" s="18"/>
      <c r="F191" s="18"/>
      <c r="G191" s="19"/>
      <c r="H191" s="18"/>
      <c r="J191" s="18"/>
      <c r="L191" s="18"/>
      <c r="M191" s="19"/>
      <c r="N191" s="18"/>
      <c r="P191" s="18"/>
      <c r="R191" s="18"/>
      <c r="S191" s="19"/>
      <c r="T191" s="18"/>
      <c r="V191" s="18"/>
      <c r="X191" s="18"/>
      <c r="Y191" s="19"/>
      <c r="Z191" s="18"/>
      <c r="AB191" s="18"/>
      <c r="AD191" s="18"/>
      <c r="AE191" s="19"/>
      <c r="AF191" s="18"/>
      <c r="AH191" s="18"/>
      <c r="AJ191" s="18"/>
      <c r="AK191" s="19"/>
      <c r="AL191" s="18"/>
      <c r="AN191" s="18"/>
      <c r="AP191" s="18"/>
      <c r="AQ191" s="19"/>
      <c r="AR191" s="18"/>
      <c r="AT191" s="18"/>
      <c r="AV191" s="18"/>
      <c r="AW191" s="19"/>
      <c r="AX191" s="18"/>
      <c r="AZ191" s="18"/>
      <c r="BB191" s="18"/>
      <c r="BC191" s="19"/>
      <c r="BD191" s="19"/>
      <c r="BE191" s="19"/>
      <c r="BF191" s="18"/>
      <c r="BH191" s="18"/>
      <c r="BJ191" s="18"/>
      <c r="BK191" s="19"/>
      <c r="BL191" s="19"/>
      <c r="BM191" s="19"/>
      <c r="BN191" s="18"/>
      <c r="BP191" s="18"/>
      <c r="BR191" s="18"/>
      <c r="BS191" s="19"/>
      <c r="BT191" s="19"/>
      <c r="BU191" s="19"/>
    </row>
    <row r="192" spans="1:73" s="17" customFormat="1" hidden="1">
      <c r="A192" s="18"/>
      <c r="B192" s="16"/>
      <c r="D192" s="18"/>
      <c r="F192" s="18"/>
      <c r="G192" s="19"/>
      <c r="H192" s="18"/>
      <c r="J192" s="18"/>
      <c r="L192" s="18"/>
      <c r="M192" s="19"/>
      <c r="N192" s="18"/>
      <c r="P192" s="18"/>
      <c r="R192" s="18"/>
      <c r="S192" s="19"/>
      <c r="T192" s="18"/>
      <c r="V192" s="18"/>
      <c r="X192" s="18"/>
      <c r="Y192" s="19"/>
      <c r="Z192" s="18"/>
      <c r="AB192" s="18"/>
      <c r="AD192" s="18"/>
      <c r="AE192" s="19"/>
      <c r="AF192" s="18"/>
      <c r="AH192" s="18"/>
      <c r="AJ192" s="18"/>
      <c r="AK192" s="19"/>
      <c r="AL192" s="18"/>
      <c r="AN192" s="18"/>
      <c r="AP192" s="18"/>
      <c r="AQ192" s="19"/>
      <c r="AR192" s="18"/>
      <c r="AT192" s="18"/>
      <c r="AV192" s="18"/>
      <c r="AW192" s="19"/>
      <c r="AX192" s="18"/>
      <c r="AZ192" s="18"/>
      <c r="BB192" s="18"/>
      <c r="BC192" s="19"/>
      <c r="BD192" s="19"/>
      <c r="BE192" s="19"/>
      <c r="BF192" s="18"/>
      <c r="BH192" s="18"/>
      <c r="BJ192" s="18"/>
      <c r="BK192" s="19"/>
      <c r="BL192" s="19"/>
      <c r="BM192" s="19"/>
      <c r="BN192" s="18"/>
      <c r="BP192" s="18"/>
      <c r="BR192" s="18"/>
      <c r="BS192" s="19"/>
      <c r="BT192" s="19"/>
      <c r="BU192" s="19"/>
    </row>
    <row r="193" spans="1:73" s="17" customFormat="1" hidden="1">
      <c r="A193" s="18"/>
      <c r="B193" s="16"/>
      <c r="D193" s="18"/>
      <c r="F193" s="18"/>
      <c r="G193" s="19"/>
      <c r="H193" s="18"/>
      <c r="J193" s="18"/>
      <c r="L193" s="18"/>
      <c r="M193" s="19"/>
      <c r="N193" s="18"/>
      <c r="P193" s="18"/>
      <c r="R193" s="18"/>
      <c r="S193" s="19"/>
      <c r="T193" s="18"/>
      <c r="V193" s="18"/>
      <c r="X193" s="18"/>
      <c r="Y193" s="19"/>
      <c r="Z193" s="18"/>
      <c r="AB193" s="18"/>
      <c r="AD193" s="18"/>
      <c r="AE193" s="19"/>
      <c r="AF193" s="18"/>
      <c r="AH193" s="18"/>
      <c r="AJ193" s="18"/>
      <c r="AK193" s="19"/>
      <c r="AL193" s="18"/>
      <c r="AN193" s="18"/>
      <c r="AP193" s="18"/>
      <c r="AQ193" s="19"/>
      <c r="AR193" s="18"/>
      <c r="AT193" s="18"/>
      <c r="AV193" s="18"/>
      <c r="AW193" s="19"/>
      <c r="AX193" s="18"/>
      <c r="AZ193" s="18"/>
      <c r="BB193" s="18"/>
      <c r="BC193" s="19"/>
      <c r="BD193" s="19"/>
      <c r="BE193" s="19"/>
      <c r="BF193" s="18"/>
      <c r="BH193" s="18"/>
      <c r="BJ193" s="18"/>
      <c r="BK193" s="19"/>
      <c r="BL193" s="19"/>
      <c r="BM193" s="19"/>
      <c r="BN193" s="18"/>
      <c r="BP193" s="18"/>
      <c r="BR193" s="18"/>
      <c r="BS193" s="19"/>
      <c r="BT193" s="19"/>
      <c r="BU193" s="19"/>
    </row>
    <row r="194" spans="1:73" s="17" customFormat="1" hidden="1">
      <c r="A194" s="18"/>
      <c r="B194" s="16"/>
      <c r="D194" s="18"/>
      <c r="F194" s="18"/>
      <c r="G194" s="19"/>
      <c r="H194" s="18"/>
      <c r="J194" s="18"/>
      <c r="L194" s="18"/>
      <c r="M194" s="19"/>
      <c r="N194" s="18"/>
      <c r="P194" s="18"/>
      <c r="R194" s="18"/>
      <c r="S194" s="19"/>
      <c r="T194" s="18"/>
      <c r="V194" s="18"/>
      <c r="X194" s="18"/>
      <c r="Y194" s="19"/>
      <c r="Z194" s="18"/>
      <c r="AB194" s="18"/>
      <c r="AD194" s="18"/>
      <c r="AE194" s="19"/>
      <c r="AF194" s="18"/>
      <c r="AH194" s="18"/>
      <c r="AJ194" s="18"/>
      <c r="AK194" s="19"/>
      <c r="AL194" s="18"/>
      <c r="AN194" s="18"/>
      <c r="AP194" s="18"/>
      <c r="AQ194" s="19"/>
      <c r="AR194" s="18"/>
      <c r="AT194" s="18"/>
      <c r="AV194" s="18"/>
      <c r="AW194" s="19"/>
      <c r="AX194" s="18"/>
      <c r="AZ194" s="18"/>
      <c r="BB194" s="18"/>
      <c r="BC194" s="19"/>
      <c r="BD194" s="19"/>
      <c r="BE194" s="19"/>
      <c r="BF194" s="18"/>
      <c r="BH194" s="18"/>
      <c r="BJ194" s="18"/>
      <c r="BK194" s="19"/>
      <c r="BL194" s="19"/>
      <c r="BM194" s="19"/>
      <c r="BN194" s="18"/>
      <c r="BP194" s="18"/>
      <c r="BR194" s="18"/>
      <c r="BS194" s="19"/>
      <c r="BT194" s="19"/>
      <c r="BU194" s="19"/>
    </row>
    <row r="195" spans="1:73" s="17" customFormat="1" hidden="1">
      <c r="A195" s="18"/>
      <c r="B195" s="16"/>
      <c r="D195" s="18"/>
      <c r="F195" s="18"/>
      <c r="G195" s="19"/>
      <c r="H195" s="18"/>
      <c r="J195" s="18"/>
      <c r="L195" s="18"/>
      <c r="M195" s="19"/>
      <c r="N195" s="18"/>
      <c r="P195" s="18"/>
      <c r="R195" s="18"/>
      <c r="S195" s="19"/>
      <c r="T195" s="18"/>
      <c r="V195" s="18"/>
      <c r="X195" s="18"/>
      <c r="Y195" s="19"/>
      <c r="Z195" s="18"/>
      <c r="AB195" s="18"/>
      <c r="AD195" s="18"/>
      <c r="AE195" s="19"/>
      <c r="AF195" s="18"/>
      <c r="AH195" s="18"/>
      <c r="AJ195" s="18"/>
      <c r="AK195" s="19"/>
      <c r="AL195" s="18"/>
      <c r="AN195" s="18"/>
      <c r="AP195" s="18"/>
      <c r="AQ195" s="19"/>
      <c r="AR195" s="18"/>
      <c r="AT195" s="18"/>
      <c r="AV195" s="18"/>
      <c r="AW195" s="19"/>
      <c r="AX195" s="18"/>
      <c r="AZ195" s="18"/>
      <c r="BB195" s="18"/>
      <c r="BC195" s="19"/>
      <c r="BD195" s="19"/>
      <c r="BE195" s="19"/>
      <c r="BF195" s="18"/>
      <c r="BH195" s="18"/>
      <c r="BJ195" s="18"/>
      <c r="BK195" s="19"/>
      <c r="BL195" s="19"/>
      <c r="BM195" s="19"/>
      <c r="BN195" s="18"/>
      <c r="BP195" s="18"/>
      <c r="BR195" s="18"/>
      <c r="BS195" s="19"/>
      <c r="BT195" s="19"/>
      <c r="BU195" s="19"/>
    </row>
    <row r="196" spans="1:73" s="17" customFormat="1" hidden="1">
      <c r="A196" s="18"/>
      <c r="B196" s="16"/>
      <c r="D196" s="18"/>
      <c r="F196" s="18"/>
      <c r="G196" s="19"/>
      <c r="H196" s="18"/>
      <c r="J196" s="18"/>
      <c r="L196" s="18"/>
      <c r="M196" s="19"/>
      <c r="N196" s="18"/>
      <c r="P196" s="18"/>
      <c r="R196" s="18"/>
      <c r="S196" s="19"/>
      <c r="T196" s="18"/>
      <c r="V196" s="18"/>
      <c r="X196" s="18"/>
      <c r="Y196" s="19"/>
      <c r="Z196" s="18"/>
      <c r="AB196" s="18"/>
      <c r="AD196" s="18"/>
      <c r="AE196" s="19"/>
      <c r="AF196" s="18"/>
      <c r="AH196" s="18"/>
      <c r="AJ196" s="18"/>
      <c r="AK196" s="19"/>
      <c r="AL196" s="18"/>
      <c r="AN196" s="18"/>
      <c r="AP196" s="18"/>
      <c r="AQ196" s="19"/>
      <c r="AR196" s="18"/>
      <c r="AT196" s="18"/>
      <c r="AV196" s="18"/>
      <c r="AW196" s="19"/>
      <c r="AX196" s="18"/>
      <c r="AZ196" s="18"/>
      <c r="BB196" s="18"/>
      <c r="BC196" s="19"/>
      <c r="BD196" s="19"/>
      <c r="BE196" s="19"/>
      <c r="BF196" s="18"/>
      <c r="BH196" s="18"/>
      <c r="BJ196" s="18"/>
      <c r="BK196" s="19"/>
      <c r="BL196" s="19"/>
      <c r="BM196" s="19"/>
      <c r="BN196" s="18"/>
      <c r="BP196" s="18"/>
      <c r="BR196" s="18"/>
      <c r="BS196" s="19"/>
      <c r="BT196" s="19"/>
      <c r="BU196" s="19"/>
    </row>
    <row r="197" spans="1:73" s="17" customFormat="1" hidden="1">
      <c r="A197" s="18"/>
      <c r="B197" s="16"/>
      <c r="D197" s="18"/>
      <c r="F197" s="18"/>
      <c r="G197" s="19"/>
      <c r="H197" s="18"/>
      <c r="J197" s="18"/>
      <c r="L197" s="18"/>
      <c r="M197" s="19"/>
      <c r="N197" s="18"/>
      <c r="P197" s="18"/>
      <c r="R197" s="18"/>
      <c r="S197" s="19"/>
      <c r="T197" s="18"/>
      <c r="V197" s="18"/>
      <c r="X197" s="18"/>
      <c r="Y197" s="19"/>
      <c r="Z197" s="18"/>
      <c r="AB197" s="18"/>
      <c r="AD197" s="18"/>
      <c r="AE197" s="19"/>
      <c r="AF197" s="18"/>
      <c r="AH197" s="18"/>
      <c r="AJ197" s="18"/>
      <c r="AK197" s="19"/>
      <c r="AL197" s="18"/>
      <c r="AN197" s="18"/>
      <c r="AP197" s="18"/>
      <c r="AQ197" s="19"/>
      <c r="AR197" s="18"/>
      <c r="AT197" s="18"/>
      <c r="AV197" s="18"/>
      <c r="AW197" s="19"/>
      <c r="AX197" s="18"/>
      <c r="AZ197" s="18"/>
      <c r="BB197" s="18"/>
      <c r="BC197" s="19"/>
      <c r="BD197" s="19"/>
      <c r="BE197" s="19"/>
      <c r="BF197" s="18"/>
      <c r="BH197" s="18"/>
      <c r="BJ197" s="18"/>
      <c r="BK197" s="19"/>
      <c r="BL197" s="19"/>
      <c r="BM197" s="19"/>
      <c r="BN197" s="18"/>
      <c r="BP197" s="18"/>
      <c r="BR197" s="18"/>
      <c r="BS197" s="19"/>
      <c r="BT197" s="19"/>
      <c r="BU197" s="19"/>
    </row>
    <row r="198" spans="1:73" s="17" customFormat="1" hidden="1">
      <c r="A198" s="18"/>
      <c r="B198" s="16"/>
      <c r="D198" s="18"/>
      <c r="F198" s="18"/>
      <c r="G198" s="19"/>
      <c r="H198" s="18"/>
      <c r="J198" s="18"/>
      <c r="L198" s="18"/>
      <c r="M198" s="19"/>
      <c r="N198" s="18"/>
      <c r="P198" s="18"/>
      <c r="R198" s="18"/>
      <c r="S198" s="19"/>
      <c r="T198" s="18"/>
      <c r="V198" s="18"/>
      <c r="X198" s="18"/>
      <c r="Y198" s="19"/>
      <c r="Z198" s="18"/>
      <c r="AB198" s="18"/>
      <c r="AD198" s="18"/>
      <c r="AE198" s="19"/>
      <c r="AF198" s="18"/>
      <c r="AH198" s="18"/>
      <c r="AJ198" s="18"/>
      <c r="AK198" s="19"/>
      <c r="AL198" s="18"/>
      <c r="AN198" s="18"/>
      <c r="AP198" s="18"/>
      <c r="AQ198" s="19"/>
      <c r="AR198" s="18"/>
      <c r="AT198" s="18"/>
      <c r="AV198" s="18"/>
      <c r="AW198" s="19"/>
      <c r="AX198" s="18"/>
      <c r="AZ198" s="18"/>
      <c r="BB198" s="18"/>
      <c r="BC198" s="19"/>
      <c r="BD198" s="19"/>
      <c r="BE198" s="19"/>
      <c r="BF198" s="18"/>
      <c r="BH198" s="18"/>
      <c r="BJ198" s="18"/>
      <c r="BK198" s="19"/>
      <c r="BL198" s="19"/>
      <c r="BM198" s="19"/>
      <c r="BN198" s="18"/>
      <c r="BP198" s="18"/>
      <c r="BR198" s="18"/>
      <c r="BS198" s="19"/>
      <c r="BT198" s="19"/>
      <c r="BU198" s="19"/>
    </row>
    <row r="199" spans="1:73" s="17" customFormat="1" hidden="1">
      <c r="A199" s="18"/>
      <c r="B199" s="16"/>
      <c r="D199" s="18"/>
      <c r="F199" s="18"/>
      <c r="G199" s="19"/>
      <c r="H199" s="18"/>
      <c r="J199" s="18"/>
      <c r="L199" s="18"/>
      <c r="M199" s="19"/>
      <c r="N199" s="18"/>
      <c r="P199" s="18"/>
      <c r="R199" s="18"/>
      <c r="S199" s="19"/>
      <c r="T199" s="18"/>
      <c r="V199" s="18"/>
      <c r="X199" s="18"/>
      <c r="Y199" s="19"/>
      <c r="Z199" s="18"/>
      <c r="AB199" s="18"/>
      <c r="AD199" s="18"/>
      <c r="AE199" s="19"/>
      <c r="AF199" s="18"/>
      <c r="AH199" s="18"/>
      <c r="AJ199" s="18"/>
      <c r="AK199" s="19"/>
      <c r="AL199" s="18"/>
      <c r="AN199" s="18"/>
      <c r="AP199" s="18"/>
      <c r="AQ199" s="19"/>
      <c r="AR199" s="18"/>
      <c r="AT199" s="18"/>
      <c r="AV199" s="18"/>
      <c r="AW199" s="19"/>
      <c r="AX199" s="18"/>
      <c r="AZ199" s="18"/>
      <c r="BB199" s="18"/>
      <c r="BC199" s="19"/>
      <c r="BD199" s="19"/>
      <c r="BE199" s="19"/>
      <c r="BF199" s="18"/>
      <c r="BH199" s="18"/>
      <c r="BJ199" s="18"/>
      <c r="BK199" s="19"/>
      <c r="BL199" s="19"/>
      <c r="BM199" s="19"/>
      <c r="BN199" s="18"/>
      <c r="BP199" s="18"/>
      <c r="BR199" s="18"/>
      <c r="BS199" s="19"/>
      <c r="BT199" s="19"/>
      <c r="BU199" s="19"/>
    </row>
    <row r="200" spans="1:73" s="17" customFormat="1" hidden="1">
      <c r="A200" s="18"/>
      <c r="B200" s="16"/>
      <c r="D200" s="18"/>
      <c r="F200" s="18"/>
      <c r="G200" s="19"/>
      <c r="H200" s="18"/>
      <c r="J200" s="18"/>
      <c r="L200" s="18"/>
      <c r="M200" s="19"/>
      <c r="N200" s="18"/>
      <c r="P200" s="18"/>
      <c r="R200" s="18"/>
      <c r="S200" s="19"/>
      <c r="T200" s="18"/>
      <c r="V200" s="18"/>
      <c r="X200" s="18"/>
      <c r="Y200" s="19"/>
      <c r="Z200" s="18"/>
      <c r="AB200" s="18"/>
      <c r="AD200" s="18"/>
      <c r="AE200" s="19"/>
      <c r="AF200" s="18"/>
      <c r="AH200" s="18"/>
      <c r="AJ200" s="18"/>
      <c r="AK200" s="19"/>
      <c r="AL200" s="18"/>
      <c r="AN200" s="18"/>
      <c r="AP200" s="18"/>
      <c r="AQ200" s="19"/>
      <c r="AR200" s="18"/>
      <c r="AT200" s="18"/>
      <c r="AV200" s="18"/>
      <c r="AW200" s="19"/>
      <c r="AX200" s="18"/>
      <c r="AZ200" s="18"/>
      <c r="BB200" s="18"/>
      <c r="BC200" s="19"/>
      <c r="BD200" s="19"/>
      <c r="BE200" s="19"/>
      <c r="BF200" s="18"/>
      <c r="BH200" s="18"/>
      <c r="BJ200" s="18"/>
      <c r="BK200" s="19"/>
      <c r="BL200" s="19"/>
      <c r="BM200" s="19"/>
      <c r="BN200" s="18"/>
      <c r="BP200" s="18"/>
      <c r="BR200" s="18"/>
      <c r="BS200" s="19"/>
      <c r="BT200" s="19"/>
      <c r="BU200" s="19"/>
    </row>
    <row r="201" spans="1:73" s="17" customFormat="1" hidden="1">
      <c r="A201" s="18"/>
      <c r="B201" s="16"/>
      <c r="D201" s="18"/>
      <c r="F201" s="18"/>
      <c r="G201" s="19"/>
      <c r="H201" s="18"/>
      <c r="J201" s="18"/>
      <c r="L201" s="18"/>
      <c r="M201" s="19"/>
      <c r="N201" s="18"/>
      <c r="P201" s="18"/>
      <c r="R201" s="18"/>
      <c r="S201" s="19"/>
      <c r="T201" s="18"/>
      <c r="V201" s="18"/>
      <c r="X201" s="18"/>
      <c r="Y201" s="19"/>
      <c r="Z201" s="18"/>
      <c r="AB201" s="18"/>
      <c r="AD201" s="18"/>
      <c r="AE201" s="19"/>
      <c r="AF201" s="18"/>
      <c r="AH201" s="18"/>
      <c r="AJ201" s="18"/>
      <c r="AK201" s="19"/>
      <c r="AL201" s="18"/>
      <c r="AN201" s="18"/>
      <c r="AP201" s="18"/>
      <c r="AQ201" s="19"/>
      <c r="AR201" s="18"/>
      <c r="AT201" s="18"/>
      <c r="AV201" s="18"/>
      <c r="AW201" s="19"/>
      <c r="AX201" s="18"/>
      <c r="AZ201" s="18"/>
      <c r="BB201" s="18"/>
      <c r="BC201" s="19"/>
      <c r="BD201" s="19"/>
      <c r="BE201" s="19"/>
      <c r="BF201" s="18"/>
      <c r="BH201" s="18"/>
      <c r="BJ201" s="18"/>
      <c r="BK201" s="19"/>
      <c r="BL201" s="19"/>
      <c r="BM201" s="19"/>
      <c r="BN201" s="18"/>
      <c r="BP201" s="18"/>
      <c r="BR201" s="18"/>
      <c r="BS201" s="19"/>
      <c r="BT201" s="19"/>
      <c r="BU201" s="19"/>
    </row>
    <row r="202" spans="1:73" s="17" customFormat="1" hidden="1">
      <c r="A202" s="18"/>
      <c r="B202" s="16"/>
      <c r="D202" s="18"/>
      <c r="F202" s="18"/>
      <c r="G202" s="19"/>
      <c r="H202" s="18"/>
      <c r="J202" s="18"/>
      <c r="L202" s="18"/>
      <c r="M202" s="19"/>
      <c r="N202" s="18"/>
      <c r="P202" s="18"/>
      <c r="R202" s="18"/>
      <c r="S202" s="19"/>
      <c r="T202" s="18"/>
      <c r="V202" s="18"/>
      <c r="X202" s="18"/>
      <c r="Y202" s="19"/>
      <c r="Z202" s="18"/>
      <c r="AB202" s="18"/>
      <c r="AD202" s="18"/>
      <c r="AE202" s="19"/>
      <c r="AF202" s="18"/>
      <c r="AH202" s="18"/>
      <c r="AJ202" s="18"/>
      <c r="AK202" s="19"/>
      <c r="AL202" s="18"/>
      <c r="AN202" s="18"/>
      <c r="AP202" s="18"/>
      <c r="AQ202" s="19"/>
      <c r="AR202" s="18"/>
      <c r="AT202" s="18"/>
      <c r="AV202" s="18"/>
      <c r="AW202" s="19"/>
      <c r="AX202" s="18"/>
      <c r="AZ202" s="18"/>
      <c r="BB202" s="18"/>
      <c r="BC202" s="19"/>
      <c r="BD202" s="19"/>
      <c r="BE202" s="19"/>
      <c r="BF202" s="18"/>
      <c r="BH202" s="18"/>
      <c r="BJ202" s="18"/>
      <c r="BK202" s="19"/>
      <c r="BL202" s="19"/>
      <c r="BM202" s="19"/>
      <c r="BN202" s="18"/>
      <c r="BP202" s="18"/>
      <c r="BR202" s="18"/>
      <c r="BS202" s="19"/>
      <c r="BT202" s="19"/>
      <c r="BU202" s="19"/>
    </row>
    <row r="203" spans="1:73" s="17" customFormat="1" hidden="1">
      <c r="A203" s="18"/>
      <c r="B203" s="16"/>
      <c r="D203" s="18"/>
      <c r="F203" s="18"/>
      <c r="G203" s="19"/>
      <c r="H203" s="18"/>
      <c r="J203" s="18"/>
      <c r="L203" s="18"/>
      <c r="M203" s="19"/>
      <c r="N203" s="18"/>
      <c r="P203" s="18"/>
      <c r="R203" s="18"/>
      <c r="S203" s="19"/>
      <c r="T203" s="18"/>
      <c r="V203" s="18"/>
      <c r="X203" s="18"/>
      <c r="Y203" s="19"/>
      <c r="Z203" s="18"/>
      <c r="AB203" s="18"/>
      <c r="AD203" s="18"/>
      <c r="AE203" s="19"/>
      <c r="AF203" s="18"/>
      <c r="AH203" s="18"/>
      <c r="AJ203" s="18"/>
      <c r="AK203" s="19"/>
      <c r="AL203" s="18"/>
      <c r="AN203" s="18"/>
      <c r="AP203" s="18"/>
      <c r="AQ203" s="19"/>
      <c r="AR203" s="18"/>
      <c r="AT203" s="18"/>
      <c r="AV203" s="18"/>
      <c r="AW203" s="19"/>
      <c r="AX203" s="18"/>
      <c r="AZ203" s="18"/>
      <c r="BB203" s="18"/>
      <c r="BC203" s="19"/>
      <c r="BD203" s="19"/>
      <c r="BE203" s="19"/>
      <c r="BF203" s="18"/>
      <c r="BH203" s="18"/>
      <c r="BJ203" s="18"/>
      <c r="BK203" s="19"/>
      <c r="BL203" s="19"/>
      <c r="BM203" s="19"/>
      <c r="BN203" s="18"/>
      <c r="BP203" s="18"/>
      <c r="BR203" s="18"/>
      <c r="BS203" s="19"/>
      <c r="BT203" s="19"/>
      <c r="BU203" s="19"/>
    </row>
    <row r="204" spans="1:73" s="17" customFormat="1" hidden="1">
      <c r="A204" s="18"/>
      <c r="B204" s="16"/>
      <c r="D204" s="18"/>
      <c r="F204" s="18"/>
      <c r="G204" s="19"/>
      <c r="H204" s="18"/>
      <c r="J204" s="18"/>
      <c r="L204" s="18"/>
      <c r="M204" s="19"/>
      <c r="N204" s="18"/>
      <c r="P204" s="18"/>
      <c r="R204" s="18"/>
      <c r="S204" s="19"/>
      <c r="T204" s="18"/>
      <c r="V204" s="18"/>
      <c r="X204" s="18"/>
      <c r="Y204" s="19"/>
      <c r="Z204" s="18"/>
      <c r="AB204" s="18"/>
      <c r="AD204" s="18"/>
      <c r="AE204" s="19"/>
      <c r="AF204" s="18"/>
      <c r="AH204" s="18"/>
      <c r="AJ204" s="18"/>
      <c r="AK204" s="19"/>
      <c r="AL204" s="18"/>
      <c r="AN204" s="18"/>
      <c r="AP204" s="18"/>
      <c r="AQ204" s="19"/>
      <c r="AR204" s="18"/>
      <c r="AT204" s="18"/>
      <c r="AV204" s="18"/>
      <c r="AW204" s="19"/>
      <c r="AX204" s="18"/>
      <c r="AZ204" s="18"/>
      <c r="BB204" s="18"/>
      <c r="BC204" s="19"/>
      <c r="BD204" s="19"/>
      <c r="BE204" s="19"/>
      <c r="BF204" s="18"/>
      <c r="BH204" s="18"/>
      <c r="BJ204" s="18"/>
      <c r="BK204" s="19"/>
      <c r="BL204" s="19"/>
      <c r="BM204" s="19"/>
      <c r="BN204" s="18"/>
      <c r="BP204" s="18"/>
      <c r="BR204" s="18"/>
      <c r="BS204" s="19"/>
      <c r="BT204" s="19"/>
      <c r="BU204" s="19"/>
    </row>
    <row r="205" spans="1:73" s="17" customFormat="1" hidden="1">
      <c r="A205" s="18"/>
      <c r="B205" s="16"/>
      <c r="D205" s="18"/>
      <c r="F205" s="18"/>
      <c r="G205" s="19"/>
      <c r="H205" s="18"/>
      <c r="J205" s="18"/>
      <c r="L205" s="18"/>
      <c r="M205" s="19"/>
      <c r="N205" s="18"/>
      <c r="P205" s="18"/>
      <c r="R205" s="18"/>
      <c r="S205" s="19"/>
      <c r="T205" s="18"/>
      <c r="V205" s="18"/>
      <c r="X205" s="18"/>
      <c r="Y205" s="19"/>
      <c r="Z205" s="18"/>
      <c r="AB205" s="18"/>
      <c r="AD205" s="18"/>
      <c r="AE205" s="19"/>
      <c r="AF205" s="18"/>
      <c r="AH205" s="18"/>
      <c r="AJ205" s="18"/>
      <c r="AK205" s="19"/>
      <c r="AL205" s="18"/>
      <c r="AN205" s="18"/>
      <c r="AP205" s="18"/>
      <c r="AQ205" s="19"/>
      <c r="AR205" s="18"/>
      <c r="AT205" s="18"/>
      <c r="AV205" s="18"/>
      <c r="AW205" s="19"/>
      <c r="AX205" s="18"/>
      <c r="AZ205" s="18"/>
      <c r="BB205" s="18"/>
      <c r="BC205" s="19"/>
      <c r="BD205" s="19"/>
      <c r="BE205" s="19"/>
      <c r="BF205" s="18"/>
      <c r="BH205" s="18"/>
      <c r="BJ205" s="18"/>
      <c r="BK205" s="19"/>
      <c r="BL205" s="19"/>
      <c r="BM205" s="19"/>
      <c r="BN205" s="18"/>
      <c r="BP205" s="18"/>
      <c r="BR205" s="18"/>
      <c r="BS205" s="19"/>
      <c r="BT205" s="19"/>
      <c r="BU205" s="19"/>
    </row>
    <row r="206" spans="1:73" s="17" customFormat="1" hidden="1">
      <c r="A206" s="18"/>
      <c r="B206" s="16"/>
      <c r="D206" s="18"/>
      <c r="F206" s="18"/>
      <c r="G206" s="19"/>
      <c r="H206" s="18"/>
      <c r="J206" s="18"/>
      <c r="L206" s="18"/>
      <c r="M206" s="19"/>
      <c r="N206" s="18"/>
      <c r="P206" s="18"/>
      <c r="R206" s="18"/>
      <c r="S206" s="19"/>
      <c r="T206" s="18"/>
      <c r="V206" s="18"/>
      <c r="X206" s="18"/>
      <c r="Y206" s="19"/>
      <c r="Z206" s="18"/>
      <c r="AB206" s="18"/>
      <c r="AD206" s="18"/>
      <c r="AE206" s="19"/>
      <c r="AF206" s="18"/>
      <c r="AH206" s="18"/>
      <c r="AJ206" s="18"/>
      <c r="AK206" s="19"/>
      <c r="AL206" s="18"/>
      <c r="AN206" s="18"/>
      <c r="AP206" s="18"/>
      <c r="AQ206" s="19"/>
      <c r="AR206" s="18"/>
      <c r="AT206" s="18"/>
      <c r="AV206" s="18"/>
      <c r="AW206" s="19"/>
      <c r="AX206" s="18"/>
      <c r="AZ206" s="18"/>
      <c r="BB206" s="18"/>
      <c r="BC206" s="19"/>
      <c r="BD206" s="19"/>
      <c r="BE206" s="19"/>
      <c r="BF206" s="18"/>
      <c r="BH206" s="18"/>
      <c r="BJ206" s="18"/>
      <c r="BK206" s="19"/>
      <c r="BL206" s="19"/>
      <c r="BM206" s="19"/>
      <c r="BN206" s="18"/>
      <c r="BP206" s="18"/>
      <c r="BR206" s="18"/>
      <c r="BS206" s="19"/>
      <c r="BT206" s="19"/>
      <c r="BU206" s="19"/>
    </row>
    <row r="207" spans="1:73" s="17" customFormat="1" hidden="1">
      <c r="A207" s="18"/>
      <c r="B207" s="16"/>
      <c r="D207" s="18"/>
      <c r="F207" s="18"/>
      <c r="G207" s="19"/>
      <c r="H207" s="18"/>
      <c r="J207" s="18"/>
      <c r="L207" s="18"/>
      <c r="M207" s="19"/>
      <c r="N207" s="18"/>
      <c r="P207" s="18"/>
      <c r="R207" s="18"/>
      <c r="S207" s="19"/>
      <c r="T207" s="18"/>
      <c r="V207" s="18"/>
      <c r="X207" s="18"/>
      <c r="Y207" s="19"/>
      <c r="Z207" s="18"/>
      <c r="AB207" s="18"/>
      <c r="AD207" s="18"/>
      <c r="AE207" s="19"/>
      <c r="AF207" s="18"/>
      <c r="AH207" s="18"/>
      <c r="AJ207" s="18"/>
      <c r="AK207" s="19"/>
      <c r="AL207" s="18"/>
      <c r="AN207" s="18"/>
      <c r="AP207" s="18"/>
      <c r="AQ207" s="19"/>
      <c r="AR207" s="18"/>
      <c r="AT207" s="18"/>
      <c r="AV207" s="18"/>
      <c r="AW207" s="19"/>
      <c r="AX207" s="18"/>
      <c r="AZ207" s="18"/>
      <c r="BB207" s="18"/>
      <c r="BC207" s="19"/>
      <c r="BD207" s="19"/>
      <c r="BE207" s="19"/>
      <c r="BF207" s="18"/>
      <c r="BH207" s="18"/>
      <c r="BJ207" s="18"/>
      <c r="BK207" s="19"/>
      <c r="BL207" s="19"/>
      <c r="BM207" s="19"/>
      <c r="BN207" s="18"/>
      <c r="BP207" s="18"/>
      <c r="BR207" s="18"/>
      <c r="BS207" s="19"/>
      <c r="BT207" s="19"/>
      <c r="BU207" s="19"/>
    </row>
    <row r="208" spans="1:73" s="17" customFormat="1" hidden="1">
      <c r="A208" s="18"/>
      <c r="B208" s="16"/>
      <c r="D208" s="18"/>
      <c r="F208" s="18"/>
      <c r="G208" s="19"/>
      <c r="H208" s="18"/>
      <c r="J208" s="18"/>
      <c r="L208" s="18"/>
      <c r="M208" s="19"/>
      <c r="N208" s="18"/>
      <c r="P208" s="18"/>
      <c r="R208" s="18"/>
      <c r="S208" s="19"/>
      <c r="T208" s="18"/>
      <c r="V208" s="18"/>
      <c r="X208" s="18"/>
      <c r="Y208" s="19"/>
      <c r="Z208" s="18"/>
      <c r="AB208" s="18"/>
      <c r="AD208" s="18"/>
      <c r="AE208" s="19"/>
      <c r="AF208" s="18"/>
      <c r="AH208" s="18"/>
      <c r="AJ208" s="18"/>
      <c r="AK208" s="19"/>
      <c r="AL208" s="18"/>
      <c r="AN208" s="18"/>
      <c r="AP208" s="18"/>
      <c r="AQ208" s="19"/>
      <c r="AR208" s="18"/>
      <c r="AT208" s="18"/>
      <c r="AV208" s="18"/>
      <c r="AW208" s="19"/>
      <c r="AX208" s="18"/>
      <c r="AZ208" s="18"/>
      <c r="BB208" s="18"/>
      <c r="BC208" s="19"/>
      <c r="BD208" s="19"/>
      <c r="BE208" s="19"/>
      <c r="BF208" s="18"/>
      <c r="BH208" s="18"/>
      <c r="BJ208" s="18"/>
      <c r="BK208" s="19"/>
      <c r="BL208" s="19"/>
      <c r="BM208" s="19"/>
      <c r="BN208" s="18"/>
      <c r="BP208" s="18"/>
      <c r="BR208" s="18"/>
      <c r="BS208" s="19"/>
      <c r="BT208" s="19"/>
      <c r="BU208" s="19"/>
    </row>
    <row r="209" spans="1:73" s="17" customFormat="1" hidden="1">
      <c r="A209" s="18"/>
      <c r="B209" s="16"/>
      <c r="D209" s="18"/>
      <c r="F209" s="18"/>
      <c r="G209" s="19"/>
      <c r="H209" s="18"/>
      <c r="J209" s="18"/>
      <c r="L209" s="18"/>
      <c r="M209" s="19"/>
      <c r="N209" s="18"/>
      <c r="P209" s="18"/>
      <c r="R209" s="18"/>
      <c r="S209" s="19"/>
      <c r="T209" s="18"/>
      <c r="V209" s="18"/>
      <c r="X209" s="18"/>
      <c r="Y209" s="19"/>
      <c r="Z209" s="18"/>
      <c r="AB209" s="18"/>
      <c r="AD209" s="18"/>
      <c r="AE209" s="19"/>
      <c r="AF209" s="18"/>
      <c r="AH209" s="18"/>
      <c r="AJ209" s="18"/>
      <c r="AK209" s="19"/>
      <c r="AL209" s="18"/>
      <c r="AN209" s="18"/>
      <c r="AP209" s="18"/>
      <c r="AQ209" s="19"/>
      <c r="AR209" s="18"/>
      <c r="AT209" s="18"/>
      <c r="AV209" s="18"/>
      <c r="AW209" s="19"/>
      <c r="AX209" s="18"/>
      <c r="AZ209" s="18"/>
      <c r="BB209" s="18"/>
      <c r="BC209" s="19"/>
      <c r="BD209" s="19"/>
      <c r="BE209" s="19"/>
      <c r="BF209" s="18"/>
      <c r="BH209" s="18"/>
      <c r="BJ209" s="18"/>
      <c r="BK209" s="19"/>
      <c r="BL209" s="19"/>
      <c r="BM209" s="19"/>
      <c r="BN209" s="18"/>
      <c r="BP209" s="18"/>
      <c r="BR209" s="18"/>
      <c r="BS209" s="19"/>
      <c r="BT209" s="19"/>
      <c r="BU209" s="19"/>
    </row>
    <row r="210" spans="1:73" s="17" customFormat="1" hidden="1">
      <c r="A210" s="18"/>
      <c r="B210" s="16"/>
      <c r="D210" s="18"/>
      <c r="F210" s="18"/>
      <c r="G210" s="19"/>
      <c r="H210" s="18"/>
      <c r="J210" s="18"/>
      <c r="L210" s="18"/>
      <c r="M210" s="19"/>
      <c r="N210" s="18"/>
      <c r="P210" s="18"/>
      <c r="R210" s="18"/>
      <c r="S210" s="19"/>
      <c r="T210" s="18"/>
      <c r="V210" s="18"/>
      <c r="X210" s="18"/>
      <c r="Y210" s="19"/>
      <c r="Z210" s="18"/>
      <c r="AB210" s="18"/>
      <c r="AD210" s="18"/>
      <c r="AE210" s="19"/>
      <c r="AF210" s="18"/>
      <c r="AH210" s="18"/>
      <c r="AJ210" s="18"/>
      <c r="AK210" s="19"/>
      <c r="AL210" s="18"/>
      <c r="AN210" s="18"/>
      <c r="AP210" s="18"/>
      <c r="AQ210" s="19"/>
      <c r="AR210" s="18"/>
      <c r="AT210" s="18"/>
      <c r="AV210" s="18"/>
      <c r="AW210" s="19"/>
      <c r="AX210" s="18"/>
      <c r="AZ210" s="18"/>
      <c r="BB210" s="18"/>
      <c r="BC210" s="19"/>
      <c r="BD210" s="19"/>
      <c r="BE210" s="19"/>
      <c r="BF210" s="18"/>
      <c r="BH210" s="18"/>
      <c r="BJ210" s="18"/>
      <c r="BK210" s="19"/>
      <c r="BL210" s="19"/>
      <c r="BM210" s="19"/>
      <c r="BN210" s="18"/>
      <c r="BP210" s="18"/>
      <c r="BR210" s="18"/>
      <c r="BS210" s="19"/>
      <c r="BT210" s="19"/>
      <c r="BU210" s="19"/>
    </row>
    <row r="211" spans="1:73" s="17" customFormat="1" hidden="1">
      <c r="A211" s="18"/>
      <c r="B211" s="16"/>
      <c r="D211" s="18"/>
      <c r="F211" s="18"/>
      <c r="G211" s="19"/>
      <c r="H211" s="18"/>
      <c r="J211" s="18"/>
      <c r="L211" s="18"/>
      <c r="M211" s="19"/>
      <c r="N211" s="18"/>
      <c r="P211" s="18"/>
      <c r="R211" s="18"/>
      <c r="S211" s="19"/>
      <c r="T211" s="18"/>
      <c r="V211" s="18"/>
      <c r="X211" s="18"/>
      <c r="Y211" s="19"/>
      <c r="Z211" s="18"/>
      <c r="AB211" s="18"/>
      <c r="AD211" s="18"/>
      <c r="AE211" s="19"/>
      <c r="AF211" s="18"/>
      <c r="AH211" s="18"/>
      <c r="AJ211" s="18"/>
      <c r="AK211" s="19"/>
      <c r="AL211" s="18"/>
      <c r="AN211" s="18"/>
      <c r="AP211" s="18"/>
      <c r="AQ211" s="19"/>
      <c r="AR211" s="18"/>
      <c r="AT211" s="18"/>
      <c r="AV211" s="18"/>
      <c r="AW211" s="19"/>
      <c r="AX211" s="18"/>
      <c r="AZ211" s="18"/>
      <c r="BB211" s="18"/>
      <c r="BC211" s="19"/>
      <c r="BD211" s="19"/>
      <c r="BE211" s="19"/>
      <c r="BF211" s="18"/>
      <c r="BH211" s="18"/>
      <c r="BJ211" s="18"/>
      <c r="BK211" s="19"/>
      <c r="BL211" s="19"/>
      <c r="BM211" s="19"/>
      <c r="BN211" s="18"/>
      <c r="BP211" s="18"/>
      <c r="BR211" s="18"/>
      <c r="BS211" s="19"/>
      <c r="BT211" s="19"/>
      <c r="BU211" s="19"/>
    </row>
    <row r="212" spans="1:73" s="17" customFormat="1" hidden="1">
      <c r="A212" s="18"/>
      <c r="B212" s="16"/>
      <c r="D212" s="18"/>
      <c r="F212" s="18"/>
      <c r="G212" s="19"/>
      <c r="H212" s="18"/>
      <c r="J212" s="18"/>
      <c r="L212" s="18"/>
      <c r="M212" s="19"/>
      <c r="N212" s="18"/>
      <c r="P212" s="18"/>
      <c r="R212" s="18"/>
      <c r="S212" s="19"/>
      <c r="T212" s="18"/>
      <c r="V212" s="18"/>
      <c r="X212" s="18"/>
      <c r="Y212" s="19"/>
      <c r="Z212" s="18"/>
      <c r="AB212" s="18"/>
      <c r="AD212" s="18"/>
      <c r="AE212" s="19"/>
      <c r="AF212" s="18"/>
      <c r="AH212" s="18"/>
      <c r="AJ212" s="18"/>
      <c r="AK212" s="19"/>
      <c r="AL212" s="18"/>
      <c r="AN212" s="18"/>
      <c r="AP212" s="18"/>
      <c r="AQ212" s="19"/>
      <c r="AR212" s="18"/>
      <c r="AT212" s="18"/>
      <c r="AV212" s="18"/>
      <c r="AW212" s="19"/>
      <c r="AX212" s="18"/>
      <c r="AZ212" s="18"/>
      <c r="BB212" s="18"/>
      <c r="BC212" s="19"/>
      <c r="BD212" s="19"/>
      <c r="BE212" s="19"/>
      <c r="BF212" s="18"/>
      <c r="BH212" s="18"/>
      <c r="BJ212" s="18"/>
      <c r="BK212" s="19"/>
      <c r="BL212" s="19"/>
      <c r="BM212" s="19"/>
      <c r="BN212" s="18"/>
      <c r="BP212" s="18"/>
      <c r="BR212" s="18"/>
      <c r="BS212" s="19"/>
      <c r="BT212" s="19"/>
      <c r="BU212" s="19"/>
    </row>
    <row r="213" spans="1:73" s="17" customFormat="1" hidden="1">
      <c r="A213" s="18"/>
      <c r="B213" s="16"/>
      <c r="D213" s="18"/>
      <c r="F213" s="18"/>
      <c r="G213" s="19"/>
      <c r="H213" s="18"/>
      <c r="J213" s="18"/>
      <c r="L213" s="18"/>
      <c r="M213" s="19"/>
      <c r="N213" s="18"/>
      <c r="P213" s="18"/>
      <c r="R213" s="18"/>
      <c r="S213" s="19"/>
      <c r="T213" s="18"/>
      <c r="V213" s="18"/>
      <c r="X213" s="18"/>
      <c r="Y213" s="19"/>
      <c r="Z213" s="18"/>
      <c r="AB213" s="18"/>
      <c r="AD213" s="18"/>
      <c r="AE213" s="19"/>
      <c r="AF213" s="18"/>
      <c r="AH213" s="18"/>
      <c r="AJ213" s="18"/>
      <c r="AK213" s="19"/>
      <c r="AL213" s="18"/>
      <c r="AN213" s="18"/>
      <c r="AP213" s="18"/>
      <c r="AQ213" s="19"/>
      <c r="AR213" s="18"/>
      <c r="AT213" s="18"/>
      <c r="AV213" s="18"/>
      <c r="AW213" s="19"/>
      <c r="AX213" s="18"/>
      <c r="AZ213" s="18"/>
      <c r="BB213" s="18"/>
      <c r="BC213" s="19"/>
      <c r="BD213" s="19"/>
      <c r="BE213" s="19"/>
      <c r="BF213" s="18"/>
      <c r="BH213" s="18"/>
      <c r="BJ213" s="18"/>
      <c r="BK213" s="19"/>
      <c r="BL213" s="19"/>
      <c r="BM213" s="19"/>
      <c r="BN213" s="18"/>
      <c r="BP213" s="18"/>
      <c r="BR213" s="18"/>
      <c r="BS213" s="19"/>
      <c r="BT213" s="19"/>
      <c r="BU213" s="19"/>
    </row>
    <row r="214" spans="1:73" s="17" customFormat="1" hidden="1">
      <c r="A214" s="18"/>
      <c r="B214" s="16"/>
      <c r="D214" s="18"/>
      <c r="F214" s="18"/>
      <c r="G214" s="19"/>
      <c r="H214" s="18"/>
      <c r="J214" s="18"/>
      <c r="L214" s="18"/>
      <c r="M214" s="19"/>
      <c r="N214" s="18"/>
      <c r="P214" s="18"/>
      <c r="R214" s="18"/>
      <c r="S214" s="19"/>
      <c r="T214" s="18"/>
      <c r="V214" s="18"/>
      <c r="X214" s="18"/>
      <c r="Y214" s="19"/>
      <c r="Z214" s="18"/>
      <c r="AB214" s="18"/>
      <c r="AD214" s="18"/>
      <c r="AE214" s="19"/>
      <c r="AF214" s="18"/>
      <c r="AH214" s="18"/>
      <c r="AJ214" s="18"/>
      <c r="AK214" s="19"/>
      <c r="AL214" s="18"/>
      <c r="AN214" s="18"/>
      <c r="AP214" s="18"/>
      <c r="AQ214" s="19"/>
      <c r="AR214" s="18"/>
      <c r="AT214" s="18"/>
      <c r="AV214" s="18"/>
      <c r="AW214" s="19"/>
      <c r="AX214" s="18"/>
      <c r="AZ214" s="18"/>
      <c r="BB214" s="18"/>
      <c r="BC214" s="19"/>
      <c r="BD214" s="19"/>
      <c r="BE214" s="19"/>
      <c r="BF214" s="18"/>
      <c r="BH214" s="18"/>
      <c r="BJ214" s="18"/>
      <c r="BK214" s="19"/>
      <c r="BL214" s="19"/>
      <c r="BM214" s="19"/>
      <c r="BN214" s="18"/>
      <c r="BP214" s="18"/>
      <c r="BR214" s="18"/>
      <c r="BS214" s="19"/>
      <c r="BT214" s="19"/>
      <c r="BU214" s="19"/>
    </row>
    <row r="215" spans="1:73" s="17" customFormat="1" hidden="1">
      <c r="A215" s="18"/>
      <c r="B215" s="16"/>
      <c r="D215" s="18"/>
      <c r="F215" s="18"/>
      <c r="G215" s="19"/>
      <c r="H215" s="18"/>
      <c r="J215" s="18"/>
      <c r="L215" s="18"/>
      <c r="M215" s="19"/>
      <c r="N215" s="18"/>
      <c r="P215" s="18"/>
      <c r="R215" s="18"/>
      <c r="S215" s="19"/>
      <c r="T215" s="18"/>
      <c r="V215" s="18"/>
      <c r="X215" s="18"/>
      <c r="Y215" s="19"/>
      <c r="Z215" s="18"/>
      <c r="AB215" s="18"/>
      <c r="AD215" s="18"/>
      <c r="AE215" s="19"/>
      <c r="AF215" s="18"/>
      <c r="AH215" s="18"/>
      <c r="AJ215" s="18"/>
      <c r="AK215" s="19"/>
      <c r="AL215" s="18"/>
      <c r="AN215" s="18"/>
      <c r="AP215" s="18"/>
      <c r="AQ215" s="19"/>
      <c r="AR215" s="18"/>
      <c r="AT215" s="18"/>
      <c r="AV215" s="18"/>
      <c r="AW215" s="19"/>
      <c r="AX215" s="18"/>
      <c r="AZ215" s="18"/>
      <c r="BB215" s="18"/>
      <c r="BC215" s="19"/>
      <c r="BD215" s="19"/>
      <c r="BE215" s="19"/>
      <c r="BF215" s="18"/>
      <c r="BH215" s="18"/>
      <c r="BJ215" s="18"/>
      <c r="BK215" s="19"/>
      <c r="BL215" s="19"/>
      <c r="BM215" s="19"/>
      <c r="BN215" s="18"/>
      <c r="BP215" s="18"/>
      <c r="BR215" s="18"/>
      <c r="BS215" s="19"/>
      <c r="BT215" s="19"/>
      <c r="BU215" s="19"/>
    </row>
    <row r="216" spans="1:73" s="17" customFormat="1" hidden="1">
      <c r="A216" s="18"/>
      <c r="B216" s="16"/>
      <c r="D216" s="18"/>
      <c r="F216" s="18"/>
      <c r="G216" s="19"/>
      <c r="H216" s="18"/>
      <c r="J216" s="18"/>
      <c r="L216" s="18"/>
      <c r="M216" s="19"/>
      <c r="N216" s="18"/>
      <c r="P216" s="18"/>
      <c r="R216" s="18"/>
      <c r="S216" s="19"/>
      <c r="T216" s="18"/>
      <c r="V216" s="18"/>
      <c r="X216" s="18"/>
      <c r="Y216" s="19"/>
      <c r="Z216" s="18"/>
      <c r="AB216" s="18"/>
      <c r="AD216" s="18"/>
      <c r="AE216" s="19"/>
      <c r="AF216" s="18"/>
      <c r="AH216" s="18"/>
      <c r="AJ216" s="18"/>
      <c r="AK216" s="19"/>
      <c r="AL216" s="18"/>
      <c r="AN216" s="18"/>
      <c r="AP216" s="18"/>
      <c r="AQ216" s="19"/>
      <c r="AR216" s="18"/>
      <c r="AT216" s="18"/>
      <c r="AV216" s="18"/>
      <c r="AW216" s="19"/>
      <c r="AX216" s="18"/>
      <c r="AZ216" s="18"/>
      <c r="BB216" s="18"/>
      <c r="BC216" s="19"/>
      <c r="BD216" s="19"/>
      <c r="BE216" s="19"/>
      <c r="BF216" s="18"/>
      <c r="BH216" s="18"/>
      <c r="BJ216" s="18"/>
      <c r="BK216" s="19"/>
      <c r="BL216" s="19"/>
      <c r="BM216" s="19"/>
      <c r="BN216" s="18"/>
      <c r="BP216" s="18"/>
      <c r="BR216" s="18"/>
      <c r="BS216" s="19"/>
      <c r="BT216" s="19"/>
      <c r="BU216" s="19"/>
    </row>
    <row r="217" spans="1:73" s="17" customFormat="1" hidden="1">
      <c r="A217" s="18"/>
      <c r="B217" s="16"/>
      <c r="D217" s="18"/>
      <c r="F217" s="18"/>
      <c r="G217" s="19"/>
      <c r="H217" s="18"/>
      <c r="J217" s="18"/>
      <c r="L217" s="18"/>
      <c r="M217" s="19"/>
      <c r="N217" s="18"/>
      <c r="P217" s="18"/>
      <c r="R217" s="18"/>
      <c r="S217" s="19"/>
      <c r="T217" s="18"/>
      <c r="V217" s="18"/>
      <c r="X217" s="18"/>
      <c r="Y217" s="19"/>
      <c r="Z217" s="18"/>
      <c r="AB217" s="18"/>
      <c r="AD217" s="18"/>
      <c r="AE217" s="19"/>
      <c r="AF217" s="18"/>
      <c r="AH217" s="18"/>
      <c r="AJ217" s="18"/>
      <c r="AK217" s="19"/>
      <c r="AL217" s="18"/>
      <c r="AN217" s="18"/>
      <c r="AP217" s="18"/>
      <c r="AQ217" s="19"/>
      <c r="AR217" s="18"/>
      <c r="AT217" s="18"/>
      <c r="AV217" s="18"/>
      <c r="AW217" s="19"/>
      <c r="AX217" s="18"/>
      <c r="AZ217" s="18"/>
      <c r="BB217" s="18"/>
      <c r="BC217" s="19"/>
      <c r="BD217" s="19"/>
      <c r="BE217" s="19"/>
      <c r="BF217" s="18"/>
      <c r="BH217" s="18"/>
      <c r="BJ217" s="18"/>
      <c r="BK217" s="19"/>
      <c r="BL217" s="19"/>
      <c r="BM217" s="19"/>
      <c r="BN217" s="18"/>
      <c r="BP217" s="18"/>
      <c r="BR217" s="18"/>
      <c r="BS217" s="19"/>
      <c r="BT217" s="19"/>
      <c r="BU217" s="19"/>
    </row>
    <row r="218" spans="1:73" s="17" customFormat="1" hidden="1">
      <c r="A218" s="18"/>
      <c r="B218" s="16"/>
      <c r="D218" s="18"/>
      <c r="F218" s="18"/>
      <c r="G218" s="19"/>
      <c r="H218" s="18"/>
      <c r="J218" s="18"/>
      <c r="L218" s="18"/>
      <c r="M218" s="19"/>
      <c r="N218" s="18"/>
      <c r="P218" s="18"/>
      <c r="R218" s="18"/>
      <c r="S218" s="19"/>
      <c r="T218" s="18"/>
      <c r="V218" s="18"/>
      <c r="X218" s="18"/>
      <c r="Y218" s="19"/>
      <c r="Z218" s="18"/>
      <c r="AB218" s="18"/>
      <c r="AD218" s="18"/>
      <c r="AE218" s="19"/>
      <c r="AF218" s="18"/>
      <c r="AH218" s="18"/>
      <c r="AJ218" s="18"/>
      <c r="AK218" s="19"/>
      <c r="AL218" s="18"/>
      <c r="AN218" s="18"/>
      <c r="AP218" s="18"/>
      <c r="AQ218" s="19"/>
      <c r="AR218" s="18"/>
      <c r="AT218" s="18"/>
      <c r="AV218" s="18"/>
      <c r="AW218" s="19"/>
      <c r="AX218" s="18"/>
      <c r="AZ218" s="18"/>
      <c r="BB218" s="18"/>
      <c r="BC218" s="19"/>
      <c r="BD218" s="19"/>
      <c r="BE218" s="19"/>
      <c r="BF218" s="18"/>
      <c r="BH218" s="18"/>
      <c r="BJ218" s="18"/>
      <c r="BK218" s="19"/>
      <c r="BL218" s="19"/>
      <c r="BM218" s="19"/>
      <c r="BN218" s="18"/>
      <c r="BP218" s="18"/>
      <c r="BR218" s="18"/>
      <c r="BS218" s="19"/>
      <c r="BT218" s="19"/>
      <c r="BU218" s="19"/>
    </row>
    <row r="219" spans="1:73" s="17" customFormat="1" hidden="1">
      <c r="A219" s="18"/>
      <c r="B219" s="16"/>
      <c r="D219" s="18"/>
      <c r="F219" s="18"/>
      <c r="G219" s="19"/>
      <c r="H219" s="18"/>
      <c r="J219" s="18"/>
      <c r="L219" s="18"/>
      <c r="M219" s="19"/>
      <c r="N219" s="18"/>
      <c r="P219" s="18"/>
      <c r="R219" s="18"/>
      <c r="S219" s="19"/>
      <c r="T219" s="18"/>
      <c r="V219" s="18"/>
      <c r="X219" s="18"/>
      <c r="Y219" s="19"/>
      <c r="Z219" s="18"/>
      <c r="AB219" s="18"/>
      <c r="AD219" s="18"/>
      <c r="AE219" s="19"/>
      <c r="AF219" s="18"/>
      <c r="AH219" s="18"/>
      <c r="AJ219" s="18"/>
      <c r="AK219" s="19"/>
      <c r="AL219" s="18"/>
      <c r="AN219" s="18"/>
      <c r="AP219" s="18"/>
      <c r="AQ219" s="19"/>
      <c r="AR219" s="18"/>
      <c r="AT219" s="18"/>
      <c r="AV219" s="18"/>
      <c r="AW219" s="19"/>
      <c r="AX219" s="18"/>
      <c r="AZ219" s="18"/>
      <c r="BB219" s="18"/>
      <c r="BC219" s="19"/>
      <c r="BD219" s="19"/>
      <c r="BE219" s="19"/>
      <c r="BF219" s="18"/>
      <c r="BH219" s="18"/>
      <c r="BJ219" s="18"/>
      <c r="BK219" s="19"/>
      <c r="BL219" s="19"/>
      <c r="BM219" s="19"/>
      <c r="BN219" s="18"/>
      <c r="BP219" s="18"/>
      <c r="BR219" s="18"/>
      <c r="BS219" s="19"/>
      <c r="BT219" s="19"/>
      <c r="BU219" s="19"/>
    </row>
    <row r="220" spans="1:73" s="17" customFormat="1" hidden="1">
      <c r="A220" s="18"/>
      <c r="B220" s="16"/>
      <c r="D220" s="18"/>
      <c r="F220" s="18"/>
      <c r="G220" s="19"/>
      <c r="H220" s="18"/>
      <c r="J220" s="18"/>
      <c r="L220" s="18"/>
      <c r="M220" s="19"/>
      <c r="N220" s="18"/>
      <c r="P220" s="18"/>
      <c r="R220" s="18"/>
      <c r="S220" s="19"/>
      <c r="T220" s="18"/>
      <c r="V220" s="18"/>
      <c r="X220" s="18"/>
      <c r="Y220" s="19"/>
      <c r="Z220" s="18"/>
      <c r="AB220" s="18"/>
      <c r="AD220" s="18"/>
      <c r="AE220" s="19"/>
      <c r="AF220" s="18"/>
      <c r="AH220" s="18"/>
      <c r="AJ220" s="18"/>
      <c r="AK220" s="19"/>
      <c r="AL220" s="18"/>
      <c r="AN220" s="18"/>
      <c r="AP220" s="18"/>
      <c r="AQ220" s="19"/>
      <c r="AR220" s="18"/>
      <c r="AT220" s="18"/>
      <c r="AV220" s="18"/>
      <c r="AW220" s="19"/>
      <c r="AX220" s="18"/>
      <c r="AZ220" s="18"/>
      <c r="BB220" s="18"/>
      <c r="BC220" s="19"/>
      <c r="BD220" s="19"/>
      <c r="BE220" s="19"/>
      <c r="BF220" s="18"/>
      <c r="BH220" s="18"/>
      <c r="BJ220" s="18"/>
      <c r="BK220" s="19"/>
      <c r="BL220" s="19"/>
      <c r="BM220" s="19"/>
      <c r="BN220" s="18"/>
      <c r="BP220" s="18"/>
      <c r="BR220" s="18"/>
      <c r="BS220" s="19"/>
      <c r="BT220" s="19"/>
      <c r="BU220" s="19"/>
    </row>
    <row r="221" spans="1:73" s="17" customFormat="1" hidden="1">
      <c r="A221" s="18"/>
      <c r="B221" s="16"/>
      <c r="D221" s="18"/>
      <c r="F221" s="18"/>
      <c r="G221" s="19"/>
      <c r="H221" s="18"/>
      <c r="J221" s="18"/>
      <c r="L221" s="18"/>
      <c r="M221" s="19"/>
      <c r="N221" s="18"/>
      <c r="P221" s="18"/>
      <c r="R221" s="18"/>
      <c r="S221" s="19"/>
      <c r="T221" s="18"/>
      <c r="V221" s="18"/>
      <c r="X221" s="18"/>
      <c r="Y221" s="19"/>
      <c r="Z221" s="18"/>
      <c r="AB221" s="18"/>
      <c r="AD221" s="18"/>
      <c r="AE221" s="19"/>
      <c r="AF221" s="18"/>
      <c r="AH221" s="18"/>
      <c r="AJ221" s="18"/>
      <c r="AK221" s="19"/>
      <c r="AL221" s="18"/>
      <c r="AN221" s="18"/>
      <c r="AP221" s="18"/>
      <c r="AQ221" s="19"/>
      <c r="AR221" s="18"/>
      <c r="AT221" s="18"/>
      <c r="AV221" s="18"/>
      <c r="AW221" s="19"/>
      <c r="AX221" s="18"/>
      <c r="AZ221" s="18"/>
      <c r="BB221" s="18"/>
      <c r="BC221" s="19"/>
      <c r="BD221" s="19"/>
      <c r="BE221" s="19"/>
      <c r="BF221" s="18"/>
      <c r="BH221" s="18"/>
      <c r="BJ221" s="18"/>
      <c r="BK221" s="19"/>
      <c r="BL221" s="19"/>
      <c r="BM221" s="19"/>
      <c r="BN221" s="18"/>
      <c r="BP221" s="18"/>
      <c r="BR221" s="18"/>
      <c r="BS221" s="19"/>
      <c r="BT221" s="19"/>
      <c r="BU221" s="19"/>
    </row>
    <row r="222" spans="1:73" s="17" customFormat="1" hidden="1">
      <c r="A222" s="18"/>
      <c r="B222" s="16"/>
      <c r="D222" s="18"/>
      <c r="F222" s="18"/>
      <c r="G222" s="19"/>
      <c r="H222" s="18"/>
      <c r="J222" s="18"/>
      <c r="L222" s="18"/>
      <c r="M222" s="19"/>
      <c r="N222" s="18"/>
      <c r="P222" s="18"/>
      <c r="R222" s="18"/>
      <c r="S222" s="19"/>
      <c r="T222" s="18"/>
      <c r="V222" s="18"/>
      <c r="X222" s="18"/>
      <c r="Y222" s="19"/>
      <c r="Z222" s="18"/>
      <c r="AB222" s="18"/>
      <c r="AD222" s="18"/>
      <c r="AE222" s="19"/>
      <c r="AF222" s="18"/>
      <c r="AH222" s="18"/>
      <c r="AJ222" s="18"/>
      <c r="AK222" s="19"/>
      <c r="AL222" s="18"/>
      <c r="AN222" s="18"/>
      <c r="AP222" s="18"/>
      <c r="AQ222" s="19"/>
      <c r="AR222" s="18"/>
      <c r="AT222" s="18"/>
      <c r="AV222" s="18"/>
      <c r="AW222" s="19"/>
      <c r="AX222" s="18"/>
      <c r="AZ222" s="18"/>
      <c r="BB222" s="18"/>
      <c r="BC222" s="19"/>
      <c r="BD222" s="19"/>
      <c r="BE222" s="19"/>
      <c r="BF222" s="18"/>
      <c r="BH222" s="18"/>
      <c r="BJ222" s="18"/>
      <c r="BK222" s="19"/>
      <c r="BL222" s="19"/>
      <c r="BM222" s="19"/>
      <c r="BN222" s="18"/>
      <c r="BP222" s="18"/>
      <c r="BR222" s="18"/>
      <c r="BS222" s="19"/>
      <c r="BT222" s="19"/>
      <c r="BU222" s="19"/>
    </row>
    <row r="223" spans="1:73" s="17" customFormat="1" hidden="1">
      <c r="A223" s="18"/>
      <c r="B223" s="16"/>
      <c r="D223" s="18"/>
      <c r="F223" s="18"/>
      <c r="G223" s="19"/>
      <c r="H223" s="18"/>
      <c r="J223" s="18"/>
      <c r="L223" s="18"/>
      <c r="M223" s="19"/>
      <c r="N223" s="18"/>
      <c r="P223" s="18"/>
      <c r="R223" s="18"/>
      <c r="S223" s="19"/>
      <c r="T223" s="18"/>
      <c r="V223" s="18"/>
      <c r="X223" s="18"/>
      <c r="Y223" s="19"/>
      <c r="Z223" s="18"/>
      <c r="AB223" s="18"/>
      <c r="AD223" s="18"/>
      <c r="AE223" s="19"/>
      <c r="AF223" s="18"/>
      <c r="AH223" s="18"/>
      <c r="AJ223" s="18"/>
      <c r="AK223" s="19"/>
      <c r="AL223" s="18"/>
      <c r="AN223" s="18"/>
      <c r="AP223" s="18"/>
      <c r="AQ223" s="19"/>
      <c r="AR223" s="18"/>
      <c r="AT223" s="18"/>
      <c r="AV223" s="18"/>
      <c r="AW223" s="19"/>
      <c r="AX223" s="18"/>
      <c r="AZ223" s="18"/>
      <c r="BB223" s="18"/>
      <c r="BC223" s="19"/>
      <c r="BD223" s="19"/>
      <c r="BE223" s="19"/>
      <c r="BF223" s="18"/>
      <c r="BH223" s="18"/>
      <c r="BJ223" s="18"/>
      <c r="BK223" s="19"/>
      <c r="BL223" s="19"/>
      <c r="BM223" s="19"/>
      <c r="BN223" s="18"/>
      <c r="BP223" s="18"/>
      <c r="BR223" s="18"/>
      <c r="BS223" s="19"/>
      <c r="BT223" s="19"/>
      <c r="BU223" s="19"/>
    </row>
    <row r="224" spans="1:73" s="17" customFormat="1" hidden="1">
      <c r="A224" s="18"/>
      <c r="B224" s="16"/>
      <c r="D224" s="18"/>
      <c r="F224" s="18"/>
      <c r="G224" s="19"/>
      <c r="H224" s="18"/>
      <c r="J224" s="18"/>
      <c r="L224" s="18"/>
      <c r="M224" s="19"/>
      <c r="N224" s="18"/>
      <c r="P224" s="18"/>
      <c r="R224" s="18"/>
      <c r="S224" s="19"/>
      <c r="T224" s="18"/>
      <c r="V224" s="18"/>
      <c r="X224" s="18"/>
      <c r="Y224" s="19"/>
      <c r="Z224" s="18"/>
      <c r="AB224" s="18"/>
      <c r="AD224" s="18"/>
      <c r="AE224" s="19"/>
      <c r="AF224" s="18"/>
      <c r="AH224" s="18"/>
      <c r="AJ224" s="18"/>
      <c r="AK224" s="19"/>
      <c r="AL224" s="18"/>
      <c r="AN224" s="18"/>
      <c r="AP224" s="18"/>
      <c r="AQ224" s="19"/>
      <c r="AR224" s="18"/>
      <c r="AT224" s="18"/>
      <c r="AV224" s="18"/>
      <c r="AW224" s="19"/>
      <c r="AX224" s="18"/>
      <c r="AZ224" s="18"/>
      <c r="BB224" s="18"/>
      <c r="BC224" s="19"/>
      <c r="BD224" s="19"/>
      <c r="BE224" s="19"/>
      <c r="BF224" s="18"/>
      <c r="BH224" s="18"/>
      <c r="BJ224" s="18"/>
      <c r="BK224" s="19"/>
      <c r="BL224" s="19"/>
      <c r="BM224" s="19"/>
      <c r="BN224" s="18"/>
      <c r="BP224" s="18"/>
      <c r="BR224" s="18"/>
      <c r="BS224" s="19"/>
      <c r="BT224" s="19"/>
      <c r="BU224" s="19"/>
    </row>
    <row r="225" spans="1:73" s="17" customFormat="1" hidden="1">
      <c r="A225" s="18"/>
      <c r="B225" s="16"/>
      <c r="D225" s="18"/>
      <c r="F225" s="18"/>
      <c r="G225" s="19"/>
      <c r="H225" s="18"/>
      <c r="J225" s="18"/>
      <c r="L225" s="18"/>
      <c r="M225" s="19"/>
      <c r="N225" s="18"/>
      <c r="P225" s="18"/>
      <c r="R225" s="18"/>
      <c r="S225" s="19"/>
      <c r="T225" s="18"/>
      <c r="V225" s="18"/>
      <c r="X225" s="18"/>
      <c r="Y225" s="19"/>
      <c r="Z225" s="18"/>
      <c r="AB225" s="18"/>
      <c r="AD225" s="18"/>
      <c r="AE225" s="19"/>
      <c r="AF225" s="18"/>
      <c r="AH225" s="18"/>
      <c r="AJ225" s="18"/>
      <c r="AK225" s="19"/>
      <c r="AL225" s="18"/>
      <c r="AN225" s="18"/>
      <c r="AP225" s="18"/>
      <c r="AQ225" s="19"/>
      <c r="AR225" s="18"/>
      <c r="AT225" s="18"/>
      <c r="AV225" s="18"/>
      <c r="AW225" s="19"/>
      <c r="AX225" s="18"/>
      <c r="AZ225" s="18"/>
      <c r="BB225" s="18"/>
      <c r="BC225" s="19"/>
      <c r="BD225" s="19"/>
      <c r="BE225" s="19"/>
      <c r="BF225" s="18"/>
      <c r="BH225" s="18"/>
      <c r="BJ225" s="18"/>
      <c r="BK225" s="19"/>
      <c r="BL225" s="19"/>
      <c r="BM225" s="19"/>
      <c r="BN225" s="18"/>
      <c r="BP225" s="18"/>
      <c r="BR225" s="18"/>
      <c r="BS225" s="19"/>
      <c r="BT225" s="19"/>
      <c r="BU225" s="19"/>
    </row>
    <row r="226" spans="1:73" s="17" customFormat="1" hidden="1">
      <c r="A226" s="18"/>
      <c r="B226" s="16"/>
      <c r="D226" s="18"/>
      <c r="F226" s="18"/>
      <c r="G226" s="19"/>
      <c r="H226" s="18"/>
      <c r="J226" s="18"/>
      <c r="L226" s="18"/>
      <c r="M226" s="19"/>
      <c r="N226" s="18"/>
      <c r="P226" s="18"/>
      <c r="R226" s="18"/>
      <c r="S226" s="19"/>
      <c r="T226" s="18"/>
      <c r="V226" s="18"/>
      <c r="X226" s="18"/>
      <c r="Y226" s="19"/>
      <c r="Z226" s="18"/>
      <c r="AB226" s="18"/>
      <c r="AD226" s="18"/>
      <c r="AE226" s="19"/>
      <c r="AF226" s="18"/>
      <c r="AH226" s="18"/>
      <c r="AJ226" s="18"/>
      <c r="AK226" s="19"/>
      <c r="AL226" s="18"/>
      <c r="AN226" s="18"/>
      <c r="AP226" s="18"/>
      <c r="AQ226" s="19"/>
      <c r="AR226" s="18"/>
      <c r="AT226" s="18"/>
      <c r="AV226" s="18"/>
      <c r="AW226" s="19"/>
      <c r="AX226" s="18"/>
      <c r="AZ226" s="18"/>
      <c r="BB226" s="18"/>
      <c r="BC226" s="19"/>
      <c r="BD226" s="19"/>
      <c r="BE226" s="19"/>
      <c r="BF226" s="18"/>
      <c r="BH226" s="18"/>
      <c r="BJ226" s="18"/>
      <c r="BK226" s="19"/>
      <c r="BL226" s="19"/>
      <c r="BM226" s="19"/>
      <c r="BN226" s="18"/>
      <c r="BP226" s="18"/>
      <c r="BR226" s="18"/>
      <c r="BS226" s="19"/>
      <c r="BT226" s="19"/>
      <c r="BU226" s="19"/>
    </row>
    <row r="227" spans="1:73" s="17" customFormat="1" hidden="1">
      <c r="A227" s="18"/>
      <c r="B227" s="16"/>
      <c r="D227" s="18"/>
      <c r="F227" s="18"/>
      <c r="G227" s="19"/>
      <c r="H227" s="18"/>
      <c r="J227" s="18"/>
      <c r="L227" s="18"/>
      <c r="M227" s="19"/>
      <c r="N227" s="18"/>
      <c r="P227" s="18"/>
      <c r="R227" s="18"/>
      <c r="S227" s="19"/>
      <c r="T227" s="18"/>
      <c r="V227" s="18"/>
      <c r="X227" s="18"/>
      <c r="Y227" s="19"/>
      <c r="Z227" s="18"/>
      <c r="AB227" s="18"/>
      <c r="AD227" s="18"/>
      <c r="AE227" s="19"/>
      <c r="AF227" s="18"/>
      <c r="AH227" s="18"/>
      <c r="AJ227" s="18"/>
      <c r="AK227" s="19"/>
      <c r="AL227" s="18"/>
      <c r="AN227" s="18"/>
      <c r="AP227" s="18"/>
      <c r="AQ227" s="19"/>
      <c r="AR227" s="18"/>
      <c r="AT227" s="18"/>
      <c r="AV227" s="18"/>
      <c r="AW227" s="19"/>
      <c r="AX227" s="18"/>
      <c r="AZ227" s="18"/>
      <c r="BB227" s="18"/>
      <c r="BC227" s="19"/>
      <c r="BD227" s="19"/>
      <c r="BE227" s="19"/>
      <c r="BF227" s="18"/>
      <c r="BH227" s="18"/>
      <c r="BJ227" s="18"/>
      <c r="BK227" s="19"/>
      <c r="BL227" s="19"/>
      <c r="BM227" s="19"/>
      <c r="BN227" s="18"/>
      <c r="BP227" s="18"/>
      <c r="BR227" s="18"/>
      <c r="BS227" s="19"/>
      <c r="BT227" s="19"/>
      <c r="BU227" s="19"/>
    </row>
    <row r="228" spans="1:73" s="17" customFormat="1" hidden="1">
      <c r="A228" s="18"/>
      <c r="B228" s="16"/>
      <c r="D228" s="18"/>
      <c r="F228" s="18"/>
      <c r="G228" s="19"/>
      <c r="H228" s="18"/>
      <c r="J228" s="18"/>
      <c r="L228" s="18"/>
      <c r="M228" s="19"/>
      <c r="N228" s="18"/>
      <c r="P228" s="18"/>
      <c r="R228" s="18"/>
      <c r="S228" s="19"/>
      <c r="T228" s="18"/>
      <c r="V228" s="18"/>
      <c r="X228" s="18"/>
      <c r="Y228" s="19"/>
      <c r="Z228" s="18"/>
      <c r="AB228" s="18"/>
      <c r="AD228" s="18"/>
      <c r="AE228" s="19"/>
      <c r="AF228" s="18"/>
      <c r="AH228" s="18"/>
      <c r="AJ228" s="18"/>
      <c r="AK228" s="19"/>
      <c r="AL228" s="18"/>
      <c r="AN228" s="18"/>
      <c r="AP228" s="18"/>
      <c r="AQ228" s="19"/>
      <c r="AR228" s="18"/>
      <c r="AT228" s="18"/>
      <c r="AV228" s="18"/>
      <c r="AW228" s="19"/>
      <c r="AX228" s="18"/>
      <c r="AZ228" s="18"/>
      <c r="BB228" s="18"/>
      <c r="BC228" s="19"/>
      <c r="BD228" s="19"/>
      <c r="BE228" s="19"/>
      <c r="BF228" s="18"/>
      <c r="BH228" s="18"/>
      <c r="BJ228" s="18"/>
      <c r="BK228" s="19"/>
      <c r="BL228" s="19"/>
      <c r="BM228" s="19"/>
      <c r="BN228" s="18"/>
      <c r="BP228" s="18"/>
      <c r="BR228" s="18"/>
      <c r="BS228" s="19"/>
      <c r="BT228" s="19"/>
      <c r="BU228" s="19"/>
    </row>
    <row r="229" spans="1:73" s="17" customFormat="1" hidden="1">
      <c r="A229" s="18"/>
      <c r="B229" s="16"/>
      <c r="D229" s="18"/>
      <c r="F229" s="18"/>
      <c r="G229" s="19"/>
      <c r="H229" s="18"/>
      <c r="J229" s="18"/>
      <c r="L229" s="18"/>
      <c r="M229" s="19"/>
      <c r="N229" s="18"/>
      <c r="P229" s="18"/>
      <c r="R229" s="18"/>
      <c r="S229" s="19"/>
      <c r="T229" s="18"/>
      <c r="V229" s="18"/>
      <c r="X229" s="18"/>
      <c r="Y229" s="19"/>
      <c r="Z229" s="18"/>
      <c r="AB229" s="18"/>
      <c r="AD229" s="18"/>
      <c r="AE229" s="19"/>
      <c r="AF229" s="18"/>
      <c r="AH229" s="18"/>
      <c r="AJ229" s="18"/>
      <c r="AK229" s="19"/>
      <c r="AL229" s="18"/>
      <c r="AN229" s="18"/>
      <c r="AP229" s="18"/>
      <c r="AQ229" s="19"/>
      <c r="AR229" s="18"/>
      <c r="AT229" s="18"/>
      <c r="AV229" s="18"/>
      <c r="AW229" s="19"/>
      <c r="AX229" s="18"/>
      <c r="AZ229" s="18"/>
      <c r="BB229" s="18"/>
      <c r="BC229" s="19"/>
      <c r="BD229" s="19"/>
      <c r="BE229" s="19"/>
      <c r="BF229" s="18"/>
      <c r="BH229" s="18"/>
      <c r="BJ229" s="18"/>
      <c r="BK229" s="19"/>
      <c r="BL229" s="19"/>
      <c r="BM229" s="19"/>
      <c r="BN229" s="18"/>
      <c r="BP229" s="18"/>
      <c r="BR229" s="18"/>
      <c r="BS229" s="19"/>
      <c r="BT229" s="19"/>
      <c r="BU229" s="19"/>
    </row>
    <row r="230" spans="1:73" s="17" customFormat="1" hidden="1">
      <c r="A230" s="18"/>
      <c r="B230" s="16"/>
      <c r="D230" s="18"/>
      <c r="F230" s="18"/>
      <c r="G230" s="19"/>
      <c r="H230" s="18"/>
      <c r="J230" s="18"/>
      <c r="L230" s="18"/>
      <c r="M230" s="19"/>
      <c r="N230" s="18"/>
      <c r="P230" s="18"/>
      <c r="R230" s="18"/>
      <c r="S230" s="19"/>
      <c r="T230" s="18"/>
      <c r="V230" s="18"/>
      <c r="X230" s="18"/>
      <c r="Y230" s="19"/>
      <c r="Z230" s="18"/>
      <c r="AB230" s="18"/>
      <c r="AD230" s="18"/>
      <c r="AE230" s="19"/>
      <c r="AF230" s="18"/>
      <c r="AH230" s="18"/>
      <c r="AJ230" s="18"/>
      <c r="AK230" s="19"/>
      <c r="AL230" s="18"/>
      <c r="AN230" s="18"/>
      <c r="AP230" s="18"/>
      <c r="AQ230" s="19"/>
      <c r="AR230" s="18"/>
      <c r="AT230" s="18"/>
      <c r="AV230" s="18"/>
      <c r="AW230" s="19"/>
      <c r="AX230" s="18"/>
      <c r="AZ230" s="18"/>
      <c r="BB230" s="18"/>
      <c r="BC230" s="19"/>
      <c r="BD230" s="19"/>
      <c r="BE230" s="19"/>
      <c r="BF230" s="18"/>
      <c r="BH230" s="18"/>
      <c r="BJ230" s="18"/>
      <c r="BK230" s="19"/>
      <c r="BL230" s="19"/>
      <c r="BM230" s="19"/>
      <c r="BN230" s="18"/>
      <c r="BP230" s="18"/>
      <c r="BR230" s="18"/>
      <c r="BS230" s="19"/>
      <c r="BT230" s="19"/>
      <c r="BU230" s="19"/>
    </row>
    <row r="231" spans="1:73" s="17" customFormat="1" hidden="1">
      <c r="A231" s="18"/>
      <c r="B231" s="16"/>
      <c r="D231" s="18"/>
      <c r="F231" s="18"/>
      <c r="G231" s="19"/>
      <c r="H231" s="18"/>
      <c r="J231" s="18"/>
      <c r="L231" s="18"/>
      <c r="M231" s="19"/>
      <c r="N231" s="18"/>
      <c r="P231" s="18"/>
      <c r="R231" s="18"/>
      <c r="S231" s="19"/>
      <c r="T231" s="18"/>
      <c r="V231" s="18"/>
      <c r="X231" s="18"/>
      <c r="Y231" s="19"/>
      <c r="Z231" s="18"/>
      <c r="AB231" s="18"/>
      <c r="AD231" s="18"/>
      <c r="AE231" s="19"/>
      <c r="AF231" s="18"/>
      <c r="AH231" s="18"/>
      <c r="AJ231" s="18"/>
      <c r="AK231" s="19"/>
      <c r="AL231" s="18"/>
      <c r="AN231" s="18"/>
      <c r="AP231" s="18"/>
      <c r="AQ231" s="19"/>
      <c r="AR231" s="18"/>
      <c r="AT231" s="18"/>
      <c r="AV231" s="18"/>
      <c r="AW231" s="19"/>
      <c r="AX231" s="18"/>
      <c r="AZ231" s="18"/>
      <c r="BB231" s="18"/>
      <c r="BC231" s="19"/>
      <c r="BD231" s="19"/>
      <c r="BE231" s="19"/>
      <c r="BF231" s="18"/>
      <c r="BH231" s="18"/>
      <c r="BJ231" s="18"/>
      <c r="BK231" s="19"/>
      <c r="BL231" s="19"/>
      <c r="BM231" s="19"/>
      <c r="BN231" s="18"/>
      <c r="BP231" s="18"/>
      <c r="BR231" s="18"/>
      <c r="BS231" s="19"/>
      <c r="BT231" s="19"/>
      <c r="BU231" s="19"/>
    </row>
    <row r="232" spans="1:73" s="17" customFormat="1" hidden="1">
      <c r="A232" s="18"/>
      <c r="B232" s="16"/>
      <c r="D232" s="18"/>
      <c r="F232" s="18"/>
      <c r="G232" s="19"/>
      <c r="H232" s="18"/>
      <c r="J232" s="18"/>
      <c r="L232" s="18"/>
      <c r="M232" s="19"/>
      <c r="N232" s="18"/>
      <c r="P232" s="18"/>
      <c r="R232" s="18"/>
      <c r="S232" s="19"/>
      <c r="T232" s="18"/>
      <c r="V232" s="18"/>
      <c r="X232" s="18"/>
      <c r="Y232" s="19"/>
      <c r="Z232" s="18"/>
      <c r="AB232" s="18"/>
      <c r="AD232" s="18"/>
      <c r="AE232" s="19"/>
      <c r="AF232" s="18"/>
      <c r="AH232" s="18"/>
      <c r="AJ232" s="18"/>
      <c r="AK232" s="19"/>
      <c r="AL232" s="18"/>
      <c r="AN232" s="18"/>
      <c r="AP232" s="18"/>
      <c r="AQ232" s="19"/>
      <c r="AR232" s="18"/>
      <c r="AT232" s="18"/>
      <c r="AV232" s="18"/>
      <c r="AW232" s="19"/>
      <c r="AX232" s="18"/>
      <c r="AZ232" s="18"/>
      <c r="BB232" s="18"/>
      <c r="BC232" s="19"/>
      <c r="BD232" s="19"/>
      <c r="BE232" s="19"/>
      <c r="BF232" s="18"/>
      <c r="BH232" s="18"/>
      <c r="BJ232" s="18"/>
      <c r="BK232" s="19"/>
      <c r="BL232" s="19"/>
      <c r="BM232" s="19"/>
      <c r="BN232" s="18"/>
      <c r="BP232" s="18"/>
      <c r="BR232" s="18"/>
      <c r="BS232" s="19"/>
      <c r="BT232" s="19"/>
      <c r="BU232" s="19"/>
    </row>
    <row r="233" spans="1:73" s="17" customFormat="1" hidden="1">
      <c r="A233" s="18"/>
      <c r="B233" s="16"/>
      <c r="D233" s="18"/>
      <c r="F233" s="18"/>
      <c r="G233" s="19"/>
      <c r="H233" s="18"/>
      <c r="J233" s="18"/>
      <c r="L233" s="18"/>
      <c r="M233" s="19"/>
      <c r="N233" s="18"/>
      <c r="P233" s="18"/>
      <c r="R233" s="18"/>
      <c r="S233" s="19"/>
      <c r="T233" s="18"/>
      <c r="V233" s="18"/>
      <c r="X233" s="18"/>
      <c r="Y233" s="19"/>
      <c r="Z233" s="18"/>
      <c r="AB233" s="18"/>
      <c r="AD233" s="18"/>
      <c r="AE233" s="19"/>
      <c r="AF233" s="18"/>
      <c r="AH233" s="18"/>
      <c r="AJ233" s="18"/>
      <c r="AK233" s="19"/>
      <c r="AL233" s="18"/>
      <c r="AN233" s="18"/>
      <c r="AP233" s="18"/>
      <c r="AQ233" s="19"/>
      <c r="AR233" s="18"/>
      <c r="AT233" s="18"/>
      <c r="AV233" s="18"/>
      <c r="AW233" s="19"/>
      <c r="AX233" s="18"/>
      <c r="AZ233" s="18"/>
      <c r="BB233" s="18"/>
      <c r="BC233" s="19"/>
      <c r="BD233" s="19"/>
      <c r="BE233" s="19"/>
      <c r="BF233" s="18"/>
      <c r="BH233" s="18"/>
      <c r="BJ233" s="18"/>
      <c r="BK233" s="19"/>
      <c r="BL233" s="19"/>
      <c r="BM233" s="19"/>
      <c r="BN233" s="18"/>
      <c r="BP233" s="18"/>
      <c r="BR233" s="18"/>
      <c r="BS233" s="19"/>
      <c r="BT233" s="19"/>
      <c r="BU233" s="19"/>
    </row>
    <row r="234" spans="1:73" s="17" customFormat="1" hidden="1">
      <c r="A234" s="18"/>
      <c r="B234" s="16"/>
      <c r="D234" s="18"/>
      <c r="F234" s="18"/>
      <c r="G234" s="19"/>
      <c r="H234" s="18"/>
      <c r="J234" s="18"/>
      <c r="L234" s="18"/>
      <c r="M234" s="19"/>
      <c r="N234" s="18"/>
      <c r="P234" s="18"/>
      <c r="R234" s="18"/>
      <c r="S234" s="19"/>
      <c r="T234" s="18"/>
      <c r="V234" s="18"/>
      <c r="X234" s="18"/>
      <c r="Y234" s="19"/>
      <c r="Z234" s="18"/>
      <c r="AB234" s="18"/>
      <c r="AD234" s="18"/>
      <c r="AE234" s="19"/>
      <c r="AF234" s="18"/>
      <c r="AH234" s="18"/>
      <c r="AJ234" s="18"/>
      <c r="AK234" s="19"/>
      <c r="AL234" s="18"/>
      <c r="AN234" s="18"/>
      <c r="AP234" s="18"/>
      <c r="AQ234" s="19"/>
      <c r="AR234" s="18"/>
      <c r="AT234" s="18"/>
      <c r="AV234" s="18"/>
      <c r="AW234" s="19"/>
      <c r="AX234" s="18"/>
      <c r="AZ234" s="18"/>
      <c r="BB234" s="18"/>
      <c r="BC234" s="19"/>
      <c r="BD234" s="19"/>
      <c r="BE234" s="19"/>
      <c r="BF234" s="18"/>
      <c r="BH234" s="18"/>
      <c r="BJ234" s="18"/>
      <c r="BK234" s="19"/>
      <c r="BL234" s="19"/>
      <c r="BM234" s="19"/>
      <c r="BN234" s="18"/>
      <c r="BP234" s="18"/>
      <c r="BR234" s="18"/>
      <c r="BS234" s="19"/>
      <c r="BT234" s="19"/>
      <c r="BU234" s="19"/>
    </row>
    <row r="235" spans="1:73" s="17" customFormat="1" hidden="1">
      <c r="A235" s="18"/>
      <c r="B235" s="16"/>
      <c r="D235" s="18"/>
      <c r="F235" s="18"/>
      <c r="G235" s="19"/>
      <c r="H235" s="18"/>
      <c r="J235" s="18"/>
      <c r="L235" s="18"/>
      <c r="M235" s="19"/>
      <c r="N235" s="18"/>
      <c r="P235" s="18"/>
      <c r="R235" s="18"/>
      <c r="S235" s="19"/>
      <c r="T235" s="18"/>
      <c r="V235" s="18"/>
      <c r="X235" s="18"/>
      <c r="Y235" s="19"/>
      <c r="Z235" s="18"/>
      <c r="AB235" s="18"/>
      <c r="AD235" s="18"/>
      <c r="AE235" s="19"/>
      <c r="AF235" s="18"/>
      <c r="AH235" s="18"/>
      <c r="AJ235" s="18"/>
      <c r="AK235" s="19"/>
      <c r="AL235" s="18"/>
      <c r="AN235" s="18"/>
      <c r="AP235" s="18"/>
      <c r="AQ235" s="19"/>
      <c r="AR235" s="18"/>
      <c r="AT235" s="18"/>
      <c r="AV235" s="18"/>
      <c r="AW235" s="19"/>
      <c r="AX235" s="18"/>
      <c r="AZ235" s="18"/>
      <c r="BB235" s="18"/>
      <c r="BC235" s="19"/>
      <c r="BD235" s="19"/>
      <c r="BE235" s="19"/>
      <c r="BF235" s="18"/>
      <c r="BH235" s="18"/>
      <c r="BJ235" s="18"/>
      <c r="BK235" s="19"/>
      <c r="BL235" s="19"/>
      <c r="BM235" s="19"/>
      <c r="BN235" s="18"/>
      <c r="BP235" s="18"/>
      <c r="BR235" s="18"/>
      <c r="BS235" s="19"/>
      <c r="BT235" s="19"/>
      <c r="BU235" s="19"/>
    </row>
    <row r="236" spans="1:73" s="17" customFormat="1" hidden="1">
      <c r="A236" s="18"/>
      <c r="B236" s="16"/>
      <c r="D236" s="18"/>
      <c r="F236" s="18"/>
      <c r="G236" s="19"/>
      <c r="H236" s="18"/>
      <c r="J236" s="18"/>
      <c r="L236" s="18"/>
      <c r="M236" s="19"/>
      <c r="N236" s="18"/>
      <c r="P236" s="18"/>
      <c r="R236" s="18"/>
      <c r="S236" s="19"/>
      <c r="T236" s="18"/>
      <c r="V236" s="18"/>
      <c r="X236" s="18"/>
      <c r="Y236" s="19"/>
      <c r="Z236" s="18"/>
      <c r="AB236" s="18"/>
      <c r="AD236" s="18"/>
      <c r="AE236" s="19"/>
      <c r="AF236" s="18"/>
      <c r="AH236" s="18"/>
      <c r="AJ236" s="18"/>
      <c r="AK236" s="19"/>
      <c r="AL236" s="18"/>
      <c r="AN236" s="18"/>
      <c r="AP236" s="18"/>
      <c r="AQ236" s="19"/>
      <c r="AR236" s="18"/>
      <c r="AT236" s="18"/>
      <c r="AV236" s="18"/>
      <c r="AW236" s="19"/>
      <c r="AX236" s="18"/>
      <c r="AZ236" s="18"/>
      <c r="BB236" s="18"/>
      <c r="BC236" s="19"/>
      <c r="BD236" s="19"/>
      <c r="BE236" s="19"/>
      <c r="BF236" s="18"/>
      <c r="BH236" s="18"/>
      <c r="BJ236" s="18"/>
      <c r="BK236" s="19"/>
      <c r="BL236" s="19"/>
      <c r="BM236" s="19"/>
      <c r="BN236" s="18"/>
      <c r="BP236" s="18"/>
      <c r="BR236" s="18"/>
      <c r="BS236" s="19"/>
      <c r="BT236" s="19"/>
      <c r="BU236" s="19"/>
    </row>
    <row r="237" spans="1:73" s="17" customFormat="1" hidden="1">
      <c r="A237" s="18"/>
      <c r="B237" s="16"/>
      <c r="D237" s="18"/>
      <c r="F237" s="18"/>
      <c r="G237" s="19"/>
      <c r="H237" s="18"/>
      <c r="J237" s="18"/>
      <c r="L237" s="18"/>
      <c r="M237" s="19"/>
      <c r="N237" s="18"/>
      <c r="P237" s="18"/>
      <c r="R237" s="18"/>
      <c r="S237" s="19"/>
      <c r="T237" s="18"/>
      <c r="V237" s="18"/>
      <c r="X237" s="18"/>
      <c r="Y237" s="19"/>
      <c r="Z237" s="18"/>
      <c r="AB237" s="18"/>
      <c r="AD237" s="18"/>
      <c r="AE237" s="19"/>
      <c r="AF237" s="18"/>
      <c r="AH237" s="18"/>
      <c r="AJ237" s="18"/>
      <c r="AK237" s="19"/>
      <c r="AL237" s="18"/>
      <c r="AN237" s="18"/>
      <c r="AP237" s="18"/>
      <c r="AQ237" s="19"/>
      <c r="AR237" s="18"/>
      <c r="AT237" s="18"/>
      <c r="AV237" s="18"/>
      <c r="AW237" s="19"/>
      <c r="AX237" s="18"/>
      <c r="AZ237" s="18"/>
      <c r="BB237" s="18"/>
      <c r="BC237" s="19"/>
      <c r="BD237" s="19"/>
      <c r="BE237" s="19"/>
      <c r="BF237" s="18"/>
      <c r="BH237" s="18"/>
      <c r="BJ237" s="18"/>
      <c r="BK237" s="19"/>
      <c r="BL237" s="19"/>
      <c r="BM237" s="19"/>
      <c r="BN237" s="18"/>
      <c r="BP237" s="18"/>
      <c r="BR237" s="18"/>
      <c r="BS237" s="19"/>
      <c r="BT237" s="19"/>
      <c r="BU237" s="19"/>
    </row>
    <row r="238" spans="1:73" s="17" customFormat="1" hidden="1">
      <c r="A238" s="18"/>
      <c r="B238" s="16"/>
      <c r="D238" s="18"/>
      <c r="F238" s="18"/>
      <c r="G238" s="19"/>
      <c r="H238" s="18"/>
      <c r="J238" s="18"/>
      <c r="L238" s="18"/>
      <c r="M238" s="19"/>
      <c r="N238" s="18"/>
      <c r="P238" s="18"/>
      <c r="R238" s="18"/>
      <c r="S238" s="19"/>
      <c r="T238" s="18"/>
      <c r="V238" s="18"/>
      <c r="X238" s="18"/>
      <c r="Y238" s="19"/>
      <c r="Z238" s="18"/>
      <c r="AB238" s="18"/>
      <c r="AD238" s="18"/>
      <c r="AE238" s="19"/>
      <c r="AF238" s="18"/>
      <c r="AH238" s="18"/>
      <c r="AJ238" s="18"/>
      <c r="AK238" s="19"/>
      <c r="AL238" s="18"/>
      <c r="AN238" s="18"/>
      <c r="AP238" s="18"/>
      <c r="AQ238" s="19"/>
      <c r="AR238" s="18"/>
      <c r="AT238" s="18"/>
      <c r="AV238" s="18"/>
      <c r="AW238" s="19"/>
      <c r="AX238" s="18"/>
      <c r="AZ238" s="18"/>
      <c r="BB238" s="18"/>
      <c r="BC238" s="19"/>
      <c r="BD238" s="19"/>
      <c r="BE238" s="19"/>
      <c r="BF238" s="18"/>
      <c r="BH238" s="18"/>
      <c r="BJ238" s="18"/>
      <c r="BK238" s="19"/>
      <c r="BL238" s="19"/>
      <c r="BM238" s="19"/>
      <c r="BN238" s="18"/>
      <c r="BP238" s="18"/>
      <c r="BR238" s="18"/>
      <c r="BS238" s="19"/>
      <c r="BT238" s="19"/>
      <c r="BU238" s="19"/>
    </row>
    <row r="239" spans="1:73" s="17" customFormat="1" hidden="1">
      <c r="A239" s="18"/>
      <c r="B239" s="16"/>
      <c r="D239" s="18"/>
      <c r="F239" s="18"/>
      <c r="G239" s="19"/>
      <c r="H239" s="18"/>
      <c r="J239" s="18"/>
      <c r="L239" s="18"/>
      <c r="M239" s="19"/>
      <c r="N239" s="18"/>
      <c r="P239" s="18"/>
      <c r="R239" s="18"/>
      <c r="S239" s="19"/>
      <c r="T239" s="18"/>
      <c r="V239" s="18"/>
      <c r="X239" s="18"/>
      <c r="Y239" s="19"/>
      <c r="Z239" s="18"/>
      <c r="AB239" s="18"/>
      <c r="AD239" s="18"/>
      <c r="AE239" s="19"/>
      <c r="AF239" s="18"/>
      <c r="AH239" s="18"/>
      <c r="AJ239" s="18"/>
      <c r="AK239" s="19"/>
      <c r="AL239" s="18"/>
      <c r="AN239" s="18"/>
      <c r="AP239" s="18"/>
      <c r="AQ239" s="19"/>
      <c r="AR239" s="18"/>
      <c r="AT239" s="18"/>
      <c r="AV239" s="18"/>
      <c r="AW239" s="19"/>
      <c r="AX239" s="18"/>
      <c r="AZ239" s="18"/>
      <c r="BB239" s="18"/>
      <c r="BC239" s="19"/>
      <c r="BD239" s="19"/>
      <c r="BE239" s="19"/>
      <c r="BF239" s="18"/>
      <c r="BH239" s="18"/>
      <c r="BJ239" s="18"/>
      <c r="BK239" s="19"/>
      <c r="BL239" s="19"/>
      <c r="BM239" s="19"/>
      <c r="BN239" s="18"/>
      <c r="BP239" s="18"/>
      <c r="BR239" s="18"/>
      <c r="BS239" s="19"/>
      <c r="BT239" s="19"/>
      <c r="BU239" s="19"/>
    </row>
    <row r="240" spans="1:73" s="17" customFormat="1" hidden="1">
      <c r="A240" s="18"/>
      <c r="B240" s="16"/>
      <c r="D240" s="18"/>
      <c r="F240" s="18"/>
      <c r="G240" s="19"/>
      <c r="H240" s="18"/>
      <c r="J240" s="18"/>
      <c r="L240" s="18"/>
      <c r="M240" s="19"/>
      <c r="N240" s="18"/>
      <c r="P240" s="18"/>
      <c r="R240" s="18"/>
      <c r="S240" s="19"/>
      <c r="T240" s="18"/>
      <c r="V240" s="18"/>
      <c r="X240" s="18"/>
      <c r="Y240" s="19"/>
      <c r="Z240" s="18"/>
      <c r="AB240" s="18"/>
      <c r="AD240" s="18"/>
      <c r="AE240" s="19"/>
      <c r="AF240" s="18"/>
      <c r="AH240" s="18"/>
      <c r="AJ240" s="18"/>
      <c r="AK240" s="19"/>
      <c r="AL240" s="18"/>
      <c r="AN240" s="18"/>
      <c r="AP240" s="18"/>
      <c r="AQ240" s="19"/>
      <c r="AR240" s="18"/>
      <c r="AT240" s="18"/>
      <c r="AV240" s="18"/>
      <c r="AW240" s="19"/>
      <c r="AX240" s="18"/>
      <c r="AZ240" s="18"/>
      <c r="BB240" s="18"/>
      <c r="BC240" s="19"/>
      <c r="BD240" s="19"/>
      <c r="BE240" s="19"/>
      <c r="BF240" s="18"/>
      <c r="BH240" s="18"/>
      <c r="BJ240" s="18"/>
      <c r="BK240" s="19"/>
      <c r="BL240" s="19"/>
      <c r="BM240" s="19"/>
      <c r="BN240" s="18"/>
      <c r="BP240" s="18"/>
      <c r="BR240" s="18"/>
      <c r="BS240" s="19"/>
      <c r="BT240" s="19"/>
      <c r="BU240" s="19"/>
    </row>
    <row r="241" spans="1:73" s="17" customFormat="1" hidden="1">
      <c r="A241" s="18"/>
      <c r="B241" s="16"/>
      <c r="D241" s="18"/>
      <c r="F241" s="18"/>
      <c r="G241" s="19"/>
      <c r="H241" s="18"/>
      <c r="J241" s="18"/>
      <c r="L241" s="18"/>
      <c r="M241" s="19"/>
      <c r="N241" s="18"/>
      <c r="P241" s="18"/>
      <c r="R241" s="18"/>
      <c r="S241" s="19"/>
      <c r="T241" s="18"/>
      <c r="V241" s="18"/>
      <c r="X241" s="18"/>
      <c r="Y241" s="19"/>
      <c r="Z241" s="18"/>
      <c r="AB241" s="18"/>
      <c r="AD241" s="18"/>
      <c r="AE241" s="19"/>
      <c r="AF241" s="18"/>
      <c r="AH241" s="18"/>
      <c r="AJ241" s="18"/>
      <c r="AK241" s="19"/>
      <c r="AL241" s="18"/>
      <c r="AN241" s="18"/>
      <c r="AP241" s="18"/>
      <c r="AQ241" s="19"/>
      <c r="AR241" s="18"/>
      <c r="AT241" s="18"/>
      <c r="AV241" s="18"/>
      <c r="AW241" s="19"/>
      <c r="AX241" s="18"/>
      <c r="AZ241" s="18"/>
      <c r="BB241" s="18"/>
      <c r="BC241" s="19"/>
      <c r="BD241" s="19"/>
      <c r="BE241" s="19"/>
      <c r="BF241" s="18"/>
      <c r="BH241" s="18"/>
      <c r="BJ241" s="18"/>
      <c r="BK241" s="19"/>
      <c r="BL241" s="19"/>
      <c r="BM241" s="19"/>
      <c r="BN241" s="18"/>
      <c r="BP241" s="18"/>
      <c r="BR241" s="18"/>
      <c r="BS241" s="19"/>
      <c r="BT241" s="19"/>
      <c r="BU241" s="19"/>
    </row>
    <row r="242" spans="1:73" s="17" customFormat="1" hidden="1">
      <c r="A242" s="18"/>
      <c r="B242" s="16"/>
      <c r="D242" s="18"/>
      <c r="F242" s="18"/>
      <c r="G242" s="19"/>
      <c r="H242" s="18"/>
      <c r="J242" s="18"/>
      <c r="L242" s="18"/>
      <c r="M242" s="19"/>
      <c r="N242" s="18"/>
      <c r="P242" s="18"/>
      <c r="R242" s="18"/>
      <c r="S242" s="19"/>
      <c r="T242" s="18"/>
      <c r="V242" s="18"/>
      <c r="X242" s="18"/>
      <c r="Y242" s="19"/>
      <c r="Z242" s="18"/>
      <c r="AB242" s="18"/>
      <c r="AD242" s="18"/>
      <c r="AE242" s="19"/>
      <c r="AF242" s="18"/>
      <c r="AH242" s="18"/>
      <c r="AJ242" s="18"/>
      <c r="AK242" s="19"/>
      <c r="AL242" s="18"/>
      <c r="AN242" s="18"/>
      <c r="AP242" s="18"/>
      <c r="AQ242" s="19"/>
      <c r="AR242" s="18"/>
      <c r="AT242" s="18"/>
      <c r="AV242" s="18"/>
      <c r="AW242" s="19"/>
      <c r="AX242" s="18"/>
      <c r="AZ242" s="18"/>
      <c r="BB242" s="18"/>
      <c r="BC242" s="19"/>
      <c r="BD242" s="19"/>
      <c r="BE242" s="19"/>
      <c r="BF242" s="18"/>
      <c r="BH242" s="18"/>
      <c r="BJ242" s="18"/>
      <c r="BK242" s="19"/>
      <c r="BL242" s="19"/>
      <c r="BM242" s="19"/>
      <c r="BN242" s="18"/>
      <c r="BP242" s="18"/>
      <c r="BR242" s="18"/>
      <c r="BS242" s="19"/>
      <c r="BT242" s="19"/>
      <c r="BU242" s="19"/>
    </row>
    <row r="243" spans="1:73" s="17" customFormat="1" hidden="1">
      <c r="A243" s="18"/>
      <c r="B243" s="16"/>
      <c r="D243" s="18"/>
      <c r="F243" s="18"/>
      <c r="G243" s="19"/>
      <c r="H243" s="18"/>
      <c r="J243" s="18"/>
      <c r="L243" s="18"/>
      <c r="M243" s="19"/>
      <c r="N243" s="18"/>
      <c r="P243" s="18"/>
      <c r="R243" s="18"/>
      <c r="S243" s="19"/>
      <c r="T243" s="18"/>
      <c r="V243" s="18"/>
      <c r="X243" s="18"/>
      <c r="Y243" s="19"/>
      <c r="Z243" s="18"/>
      <c r="AB243" s="18"/>
      <c r="AD243" s="18"/>
      <c r="AE243" s="19"/>
      <c r="AF243" s="18"/>
      <c r="AH243" s="18"/>
      <c r="AJ243" s="18"/>
      <c r="AK243" s="19"/>
      <c r="AL243" s="18"/>
      <c r="AN243" s="18"/>
      <c r="AP243" s="18"/>
      <c r="AQ243" s="19"/>
      <c r="AR243" s="18"/>
      <c r="AT243" s="18"/>
      <c r="AV243" s="18"/>
      <c r="AW243" s="19"/>
      <c r="AX243" s="18"/>
      <c r="AZ243" s="18"/>
      <c r="BB243" s="18"/>
      <c r="BC243" s="19"/>
      <c r="BD243" s="19"/>
      <c r="BE243" s="19"/>
      <c r="BF243" s="18"/>
      <c r="BH243" s="18"/>
      <c r="BJ243" s="18"/>
      <c r="BK243" s="19"/>
      <c r="BL243" s="19"/>
      <c r="BM243" s="19"/>
      <c r="BN243" s="18"/>
      <c r="BP243" s="18"/>
      <c r="BR243" s="18"/>
      <c r="BS243" s="19"/>
      <c r="BT243" s="19"/>
      <c r="BU243" s="19"/>
    </row>
    <row r="244" spans="1:73" s="17" customFormat="1" hidden="1">
      <c r="A244" s="18"/>
      <c r="B244" s="16"/>
      <c r="D244" s="18"/>
      <c r="F244" s="18"/>
      <c r="G244" s="19"/>
      <c r="H244" s="18"/>
      <c r="J244" s="18"/>
      <c r="L244" s="18"/>
      <c r="M244" s="19"/>
      <c r="N244" s="18"/>
      <c r="P244" s="18"/>
      <c r="R244" s="18"/>
      <c r="S244" s="19"/>
      <c r="T244" s="18"/>
      <c r="V244" s="18"/>
      <c r="X244" s="18"/>
      <c r="Y244" s="19"/>
      <c r="Z244" s="18"/>
      <c r="AB244" s="18"/>
      <c r="AD244" s="18"/>
      <c r="AE244" s="19"/>
      <c r="AF244" s="18"/>
      <c r="AH244" s="18"/>
      <c r="AJ244" s="18"/>
      <c r="AK244" s="19"/>
      <c r="AL244" s="18"/>
      <c r="AN244" s="18"/>
      <c r="AP244" s="18"/>
      <c r="AQ244" s="19"/>
      <c r="AR244" s="18"/>
      <c r="AT244" s="18"/>
      <c r="AV244" s="18"/>
      <c r="AW244" s="19"/>
      <c r="AX244" s="18"/>
      <c r="AZ244" s="18"/>
      <c r="BB244" s="18"/>
      <c r="BC244" s="19"/>
      <c r="BD244" s="19"/>
      <c r="BE244" s="19"/>
      <c r="BF244" s="18"/>
      <c r="BH244" s="18"/>
      <c r="BJ244" s="18"/>
      <c r="BK244" s="19"/>
      <c r="BL244" s="19"/>
      <c r="BM244" s="19"/>
      <c r="BN244" s="18"/>
      <c r="BP244" s="18"/>
      <c r="BR244" s="18"/>
      <c r="BS244" s="19"/>
      <c r="BT244" s="19"/>
      <c r="BU244" s="19"/>
    </row>
    <row r="245" spans="1:73" s="17" customFormat="1" hidden="1">
      <c r="A245" s="18"/>
      <c r="B245" s="16"/>
      <c r="D245" s="18"/>
      <c r="F245" s="18"/>
      <c r="G245" s="19"/>
      <c r="H245" s="18"/>
      <c r="J245" s="18"/>
      <c r="L245" s="18"/>
      <c r="M245" s="19"/>
      <c r="N245" s="18"/>
      <c r="P245" s="18"/>
      <c r="R245" s="18"/>
      <c r="S245" s="19"/>
      <c r="T245" s="18"/>
      <c r="V245" s="18"/>
      <c r="X245" s="18"/>
      <c r="Y245" s="19"/>
      <c r="Z245" s="18"/>
      <c r="AB245" s="18"/>
      <c r="AD245" s="18"/>
      <c r="AE245" s="19"/>
      <c r="AF245" s="18"/>
      <c r="AH245" s="18"/>
      <c r="AJ245" s="18"/>
      <c r="AK245" s="19"/>
      <c r="AL245" s="18"/>
      <c r="AN245" s="18"/>
      <c r="AP245" s="18"/>
      <c r="AQ245" s="19"/>
      <c r="AR245" s="18"/>
      <c r="AT245" s="18"/>
      <c r="AV245" s="18"/>
      <c r="AW245" s="19"/>
      <c r="AX245" s="18"/>
      <c r="AZ245" s="18"/>
      <c r="BB245" s="18"/>
      <c r="BC245" s="19"/>
      <c r="BD245" s="19"/>
      <c r="BE245" s="19"/>
      <c r="BF245" s="18"/>
      <c r="BH245" s="18"/>
      <c r="BJ245" s="18"/>
      <c r="BK245" s="19"/>
      <c r="BL245" s="19"/>
      <c r="BM245" s="19"/>
      <c r="BN245" s="18"/>
      <c r="BP245" s="18"/>
      <c r="BR245" s="18"/>
      <c r="BS245" s="19"/>
      <c r="BT245" s="19"/>
      <c r="BU245" s="19"/>
    </row>
    <row r="246" spans="1:73" s="17" customFormat="1" hidden="1">
      <c r="A246" s="18"/>
      <c r="B246" s="16"/>
      <c r="D246" s="18"/>
      <c r="F246" s="18"/>
      <c r="G246" s="19"/>
      <c r="H246" s="18"/>
      <c r="J246" s="18"/>
      <c r="L246" s="18"/>
      <c r="M246" s="19"/>
      <c r="N246" s="18"/>
      <c r="P246" s="18"/>
      <c r="R246" s="18"/>
      <c r="S246" s="19"/>
      <c r="T246" s="18"/>
      <c r="V246" s="18"/>
      <c r="X246" s="18"/>
      <c r="Y246" s="19"/>
      <c r="Z246" s="18"/>
      <c r="AB246" s="18"/>
      <c r="AD246" s="18"/>
      <c r="AE246" s="19"/>
      <c r="AF246" s="18"/>
      <c r="AH246" s="18"/>
      <c r="AJ246" s="18"/>
      <c r="AK246" s="19"/>
      <c r="AL246" s="18"/>
      <c r="AN246" s="18"/>
      <c r="AP246" s="18"/>
      <c r="AQ246" s="19"/>
      <c r="AR246" s="18"/>
      <c r="AT246" s="18"/>
      <c r="AV246" s="18"/>
      <c r="AW246" s="19"/>
      <c r="AX246" s="18"/>
      <c r="AZ246" s="18"/>
      <c r="BB246" s="18"/>
      <c r="BC246" s="19"/>
      <c r="BD246" s="19"/>
      <c r="BE246" s="19"/>
      <c r="BF246" s="18"/>
      <c r="BH246" s="18"/>
      <c r="BJ246" s="18"/>
      <c r="BK246" s="19"/>
      <c r="BL246" s="19"/>
      <c r="BM246" s="19"/>
      <c r="BN246" s="18"/>
      <c r="BP246" s="18"/>
      <c r="BR246" s="18"/>
      <c r="BS246" s="19"/>
      <c r="BT246" s="19"/>
      <c r="BU246" s="19"/>
    </row>
    <row r="247" spans="1:73" s="17" customFormat="1" hidden="1">
      <c r="A247" s="18"/>
      <c r="B247" s="16"/>
      <c r="D247" s="18"/>
      <c r="F247" s="18"/>
      <c r="G247" s="19"/>
      <c r="H247" s="18"/>
      <c r="J247" s="18"/>
      <c r="L247" s="18"/>
      <c r="M247" s="19"/>
      <c r="N247" s="18"/>
      <c r="P247" s="18"/>
      <c r="R247" s="18"/>
      <c r="S247" s="19"/>
      <c r="T247" s="18"/>
      <c r="V247" s="18"/>
      <c r="X247" s="18"/>
      <c r="Y247" s="19"/>
      <c r="Z247" s="18"/>
      <c r="AB247" s="18"/>
      <c r="AD247" s="18"/>
      <c r="AE247" s="19"/>
      <c r="AF247" s="18"/>
      <c r="AH247" s="18"/>
      <c r="AJ247" s="18"/>
      <c r="AK247" s="19"/>
      <c r="AL247" s="18"/>
      <c r="AN247" s="18"/>
      <c r="AP247" s="18"/>
      <c r="AQ247" s="19"/>
      <c r="AR247" s="18"/>
      <c r="AT247" s="18"/>
      <c r="AV247" s="18"/>
      <c r="AW247" s="19"/>
      <c r="AX247" s="18"/>
      <c r="AZ247" s="18"/>
      <c r="BB247" s="18"/>
      <c r="BC247" s="19"/>
      <c r="BD247" s="19"/>
      <c r="BE247" s="19"/>
      <c r="BF247" s="18"/>
      <c r="BH247" s="18"/>
      <c r="BJ247" s="18"/>
      <c r="BK247" s="19"/>
      <c r="BL247" s="19"/>
      <c r="BM247" s="19"/>
      <c r="BN247" s="18"/>
      <c r="BP247" s="18"/>
      <c r="BR247" s="18"/>
      <c r="BS247" s="19"/>
      <c r="BT247" s="19"/>
      <c r="BU247" s="19"/>
    </row>
    <row r="248" spans="1:73" s="17" customFormat="1" hidden="1">
      <c r="A248" s="18"/>
      <c r="B248" s="16"/>
      <c r="D248" s="18"/>
      <c r="F248" s="18"/>
      <c r="G248" s="19"/>
      <c r="H248" s="18"/>
      <c r="J248" s="18"/>
      <c r="L248" s="18"/>
      <c r="M248" s="19"/>
      <c r="N248" s="18"/>
      <c r="P248" s="18"/>
      <c r="R248" s="18"/>
      <c r="S248" s="19"/>
      <c r="T248" s="18"/>
      <c r="V248" s="18"/>
      <c r="X248" s="18"/>
      <c r="Y248" s="19"/>
      <c r="Z248" s="18"/>
      <c r="AB248" s="18"/>
      <c r="AD248" s="18"/>
      <c r="AE248" s="19"/>
      <c r="AF248" s="18"/>
      <c r="AH248" s="18"/>
      <c r="AJ248" s="18"/>
      <c r="AK248" s="19"/>
      <c r="AL248" s="18"/>
      <c r="AN248" s="18"/>
      <c r="AP248" s="18"/>
      <c r="AQ248" s="19"/>
      <c r="AR248" s="18"/>
      <c r="AT248" s="18"/>
      <c r="AV248" s="18"/>
      <c r="AW248" s="19"/>
      <c r="AX248" s="18"/>
      <c r="AZ248" s="18"/>
      <c r="BB248" s="18"/>
      <c r="BC248" s="19"/>
      <c r="BD248" s="19"/>
      <c r="BE248" s="19"/>
      <c r="BF248" s="18"/>
      <c r="BH248" s="18"/>
      <c r="BJ248" s="18"/>
      <c r="BK248" s="19"/>
      <c r="BL248" s="19"/>
      <c r="BM248" s="19"/>
      <c r="BN248" s="18"/>
      <c r="BP248" s="18"/>
      <c r="BR248" s="18"/>
      <c r="BS248" s="19"/>
      <c r="BT248" s="19"/>
      <c r="BU248" s="19"/>
    </row>
    <row r="249" spans="1:73" s="17" customFormat="1" hidden="1">
      <c r="A249" s="18"/>
      <c r="B249" s="16"/>
      <c r="D249" s="18"/>
      <c r="F249" s="18"/>
      <c r="G249" s="19"/>
      <c r="H249" s="18"/>
      <c r="J249" s="18"/>
      <c r="L249" s="18"/>
      <c r="M249" s="19"/>
      <c r="N249" s="18"/>
      <c r="P249" s="18"/>
      <c r="R249" s="18"/>
      <c r="S249" s="19"/>
      <c r="T249" s="18"/>
      <c r="V249" s="18"/>
      <c r="X249" s="18"/>
      <c r="Y249" s="19"/>
      <c r="Z249" s="18"/>
      <c r="AB249" s="18"/>
      <c r="AD249" s="18"/>
      <c r="AE249" s="19"/>
      <c r="AF249" s="18"/>
      <c r="AH249" s="18"/>
      <c r="AJ249" s="18"/>
      <c r="AK249" s="19"/>
      <c r="AL249" s="18"/>
      <c r="AN249" s="18"/>
      <c r="AP249" s="18"/>
      <c r="AQ249" s="19"/>
      <c r="AR249" s="18"/>
      <c r="AT249" s="18"/>
      <c r="AV249" s="18"/>
      <c r="AW249" s="19"/>
      <c r="AX249" s="18"/>
      <c r="AZ249" s="18"/>
      <c r="BB249" s="18"/>
      <c r="BC249" s="19"/>
      <c r="BD249" s="19"/>
      <c r="BE249" s="19"/>
      <c r="BF249" s="18"/>
      <c r="BH249" s="18"/>
      <c r="BJ249" s="18"/>
      <c r="BK249" s="19"/>
      <c r="BL249" s="19"/>
      <c r="BM249" s="19"/>
      <c r="BN249" s="18"/>
      <c r="BP249" s="18"/>
      <c r="BR249" s="18"/>
      <c r="BS249" s="19"/>
      <c r="BT249" s="19"/>
      <c r="BU249" s="19"/>
    </row>
    <row r="250" spans="1:73" s="17" customFormat="1" hidden="1">
      <c r="A250" s="18"/>
      <c r="B250" s="16"/>
      <c r="D250" s="18"/>
      <c r="F250" s="18"/>
      <c r="G250" s="19"/>
      <c r="H250" s="18"/>
      <c r="J250" s="18"/>
      <c r="L250" s="18"/>
      <c r="M250" s="19"/>
      <c r="N250" s="18"/>
      <c r="P250" s="18"/>
      <c r="R250" s="18"/>
      <c r="S250" s="19"/>
      <c r="T250" s="18"/>
      <c r="V250" s="18"/>
      <c r="X250" s="18"/>
      <c r="Y250" s="19"/>
      <c r="Z250" s="18"/>
      <c r="AB250" s="18"/>
      <c r="AD250" s="18"/>
      <c r="AE250" s="19"/>
      <c r="AF250" s="18"/>
      <c r="AH250" s="18"/>
      <c r="AJ250" s="18"/>
      <c r="AK250" s="19"/>
      <c r="AL250" s="18"/>
      <c r="AN250" s="18"/>
      <c r="AP250" s="18"/>
      <c r="AQ250" s="19"/>
      <c r="AR250" s="18"/>
      <c r="AT250" s="18"/>
      <c r="AV250" s="18"/>
      <c r="AW250" s="19"/>
      <c r="AX250" s="18"/>
      <c r="AZ250" s="18"/>
      <c r="BB250" s="18"/>
      <c r="BC250" s="19"/>
      <c r="BD250" s="19"/>
      <c r="BE250" s="19"/>
      <c r="BF250" s="18"/>
      <c r="BH250" s="18"/>
      <c r="BJ250" s="18"/>
      <c r="BK250" s="19"/>
      <c r="BL250" s="19"/>
      <c r="BM250" s="19"/>
      <c r="BN250" s="18"/>
      <c r="BP250" s="18"/>
      <c r="BR250" s="18"/>
      <c r="BS250" s="19"/>
      <c r="BT250" s="19"/>
      <c r="BU250" s="19"/>
    </row>
    <row r="251" spans="1:73" s="17" customFormat="1" hidden="1">
      <c r="A251" s="18"/>
      <c r="B251" s="16"/>
      <c r="D251" s="18"/>
      <c r="F251" s="18"/>
      <c r="G251" s="19"/>
      <c r="H251" s="18"/>
      <c r="J251" s="18"/>
      <c r="L251" s="18"/>
      <c r="M251" s="19"/>
      <c r="N251" s="18"/>
      <c r="P251" s="18"/>
      <c r="R251" s="18"/>
      <c r="S251" s="19"/>
      <c r="T251" s="18"/>
      <c r="V251" s="18"/>
      <c r="X251" s="18"/>
      <c r="Y251" s="19"/>
      <c r="Z251" s="18"/>
      <c r="AB251" s="18"/>
      <c r="AD251" s="18"/>
      <c r="AE251" s="19"/>
      <c r="AF251" s="18"/>
      <c r="AH251" s="18"/>
      <c r="AJ251" s="18"/>
      <c r="AK251" s="19"/>
      <c r="AL251" s="18"/>
      <c r="AN251" s="18"/>
      <c r="AP251" s="18"/>
      <c r="AQ251" s="19"/>
      <c r="AR251" s="18"/>
      <c r="AT251" s="18"/>
      <c r="AV251" s="18"/>
      <c r="AW251" s="19"/>
      <c r="AX251" s="18"/>
      <c r="AZ251" s="18"/>
      <c r="BB251" s="18"/>
      <c r="BC251" s="19"/>
      <c r="BD251" s="19"/>
      <c r="BE251" s="19"/>
      <c r="BF251" s="18"/>
      <c r="BH251" s="18"/>
      <c r="BJ251" s="18"/>
      <c r="BK251" s="19"/>
      <c r="BL251" s="19"/>
      <c r="BM251" s="19"/>
      <c r="BN251" s="18"/>
      <c r="BP251" s="18"/>
      <c r="BR251" s="18"/>
      <c r="BS251" s="19"/>
      <c r="BT251" s="19"/>
      <c r="BU251" s="19"/>
    </row>
    <row r="252" spans="1:73" s="17" customFormat="1" hidden="1">
      <c r="A252" s="18"/>
      <c r="B252" s="16"/>
      <c r="D252" s="18"/>
      <c r="F252" s="18"/>
      <c r="G252" s="19"/>
      <c r="H252" s="18"/>
      <c r="J252" s="18"/>
      <c r="L252" s="18"/>
      <c r="M252" s="19"/>
      <c r="N252" s="18"/>
      <c r="P252" s="18"/>
      <c r="R252" s="18"/>
      <c r="S252" s="19"/>
      <c r="T252" s="18"/>
      <c r="V252" s="18"/>
      <c r="X252" s="18"/>
      <c r="Y252" s="19"/>
      <c r="Z252" s="18"/>
      <c r="AB252" s="18"/>
      <c r="AD252" s="18"/>
      <c r="AE252" s="19"/>
      <c r="AF252" s="18"/>
      <c r="AH252" s="18"/>
      <c r="AJ252" s="18"/>
      <c r="AK252" s="19"/>
      <c r="AL252" s="18"/>
      <c r="AN252" s="18"/>
      <c r="AP252" s="18"/>
      <c r="AQ252" s="19"/>
      <c r="AR252" s="18"/>
      <c r="AT252" s="18"/>
      <c r="AV252" s="18"/>
      <c r="AW252" s="19"/>
      <c r="AX252" s="18"/>
      <c r="AZ252" s="18"/>
      <c r="BB252" s="18"/>
      <c r="BC252" s="19"/>
      <c r="BD252" s="19"/>
      <c r="BE252" s="19"/>
      <c r="BF252" s="18"/>
      <c r="BH252" s="18"/>
      <c r="BJ252" s="18"/>
      <c r="BK252" s="19"/>
      <c r="BL252" s="19"/>
      <c r="BM252" s="19"/>
      <c r="BN252" s="18"/>
      <c r="BP252" s="18"/>
      <c r="BR252" s="18"/>
      <c r="BS252" s="19"/>
      <c r="BT252" s="19"/>
      <c r="BU252" s="19"/>
    </row>
    <row r="253" spans="1:73" s="17" customFormat="1" hidden="1">
      <c r="A253" s="18"/>
      <c r="B253" s="16"/>
      <c r="D253" s="18"/>
      <c r="F253" s="18"/>
      <c r="G253" s="19"/>
      <c r="H253" s="18"/>
      <c r="J253" s="18"/>
      <c r="L253" s="18"/>
      <c r="M253" s="19"/>
      <c r="N253" s="18"/>
      <c r="P253" s="18"/>
      <c r="R253" s="18"/>
      <c r="S253" s="19"/>
      <c r="T253" s="18"/>
      <c r="V253" s="18"/>
      <c r="X253" s="18"/>
      <c r="Y253" s="19"/>
      <c r="Z253" s="18"/>
      <c r="AB253" s="18"/>
      <c r="AD253" s="18"/>
      <c r="AE253" s="19"/>
      <c r="AF253" s="18"/>
      <c r="AH253" s="18"/>
      <c r="AJ253" s="18"/>
      <c r="AK253" s="19"/>
      <c r="AL253" s="18"/>
      <c r="AN253" s="18"/>
      <c r="AP253" s="18"/>
      <c r="AQ253" s="19"/>
      <c r="AR253" s="18"/>
      <c r="AT253" s="18"/>
      <c r="AV253" s="18"/>
      <c r="AW253" s="19"/>
      <c r="AX253" s="18"/>
      <c r="AZ253" s="18"/>
      <c r="BB253" s="18"/>
      <c r="BC253" s="19"/>
      <c r="BD253" s="19"/>
      <c r="BE253" s="19"/>
      <c r="BF253" s="18"/>
      <c r="BH253" s="18"/>
      <c r="BJ253" s="18"/>
      <c r="BK253" s="19"/>
      <c r="BL253" s="19"/>
      <c r="BM253" s="19"/>
      <c r="BN253" s="18"/>
      <c r="BP253" s="18"/>
      <c r="BR253" s="18"/>
      <c r="BS253" s="19"/>
      <c r="BT253" s="19"/>
      <c r="BU253" s="19"/>
    </row>
    <row r="254" spans="1:73" s="17" customFormat="1" hidden="1">
      <c r="A254" s="18"/>
      <c r="B254" s="16"/>
      <c r="D254" s="18"/>
      <c r="F254" s="18"/>
      <c r="G254" s="19"/>
      <c r="H254" s="18"/>
      <c r="J254" s="18"/>
      <c r="L254" s="18"/>
      <c r="M254" s="19"/>
      <c r="N254" s="18"/>
      <c r="P254" s="18"/>
      <c r="R254" s="18"/>
      <c r="S254" s="19"/>
      <c r="T254" s="18"/>
      <c r="V254" s="18"/>
      <c r="X254" s="18"/>
      <c r="Y254" s="19"/>
      <c r="Z254" s="18"/>
      <c r="AB254" s="18"/>
      <c r="AD254" s="18"/>
      <c r="AE254" s="19"/>
      <c r="AF254" s="18"/>
      <c r="AH254" s="18"/>
      <c r="AJ254" s="18"/>
      <c r="AK254" s="19"/>
      <c r="AL254" s="18"/>
      <c r="AN254" s="18"/>
      <c r="AP254" s="18"/>
      <c r="AQ254" s="19"/>
      <c r="AR254" s="18"/>
      <c r="AT254" s="18"/>
      <c r="AV254" s="18"/>
      <c r="AW254" s="19"/>
      <c r="AX254" s="18"/>
      <c r="AZ254" s="18"/>
      <c r="BB254" s="18"/>
      <c r="BC254" s="19"/>
      <c r="BD254" s="19"/>
      <c r="BE254" s="19"/>
      <c r="BF254" s="18"/>
      <c r="BH254" s="18"/>
      <c r="BJ254" s="18"/>
      <c r="BK254" s="19"/>
      <c r="BL254" s="19"/>
      <c r="BM254" s="19"/>
      <c r="BN254" s="18"/>
      <c r="BP254" s="18"/>
      <c r="BR254" s="18"/>
      <c r="BS254" s="19"/>
      <c r="BT254" s="19"/>
      <c r="BU254" s="19"/>
    </row>
    <row r="255" spans="1:73" s="17" customFormat="1" hidden="1">
      <c r="A255" s="18"/>
      <c r="B255" s="16"/>
      <c r="D255" s="18"/>
      <c r="F255" s="18"/>
      <c r="G255" s="19"/>
      <c r="H255" s="18"/>
      <c r="J255" s="18"/>
      <c r="L255" s="18"/>
      <c r="M255" s="19"/>
      <c r="N255" s="18"/>
      <c r="P255" s="18"/>
      <c r="R255" s="18"/>
      <c r="S255" s="19"/>
      <c r="T255" s="18"/>
      <c r="V255" s="18"/>
      <c r="X255" s="18"/>
      <c r="Y255" s="19"/>
      <c r="Z255" s="18"/>
      <c r="AB255" s="18"/>
      <c r="AD255" s="18"/>
      <c r="AE255" s="19"/>
      <c r="AF255" s="18"/>
      <c r="AH255" s="18"/>
      <c r="AJ255" s="18"/>
      <c r="AK255" s="19"/>
      <c r="AL255" s="18"/>
      <c r="AN255" s="18"/>
      <c r="AP255" s="18"/>
      <c r="AQ255" s="19"/>
      <c r="AR255" s="18"/>
      <c r="AT255" s="18"/>
      <c r="AV255" s="18"/>
      <c r="AW255" s="19"/>
      <c r="AX255" s="18"/>
      <c r="AZ255" s="18"/>
      <c r="BB255" s="18"/>
      <c r="BC255" s="19"/>
      <c r="BD255" s="19"/>
      <c r="BE255" s="19"/>
      <c r="BF255" s="18"/>
      <c r="BH255" s="18"/>
      <c r="BJ255" s="18"/>
      <c r="BK255" s="19"/>
      <c r="BL255" s="19"/>
      <c r="BM255" s="19"/>
      <c r="BN255" s="18"/>
      <c r="BP255" s="18"/>
      <c r="BR255" s="18"/>
      <c r="BS255" s="19"/>
      <c r="BT255" s="19"/>
      <c r="BU255" s="19"/>
    </row>
    <row r="256" spans="1:73" s="17" customFormat="1" hidden="1">
      <c r="A256" s="18"/>
      <c r="B256" s="16"/>
      <c r="D256" s="18"/>
      <c r="F256" s="18"/>
      <c r="G256" s="19"/>
      <c r="H256" s="18"/>
      <c r="J256" s="18"/>
      <c r="L256" s="18"/>
      <c r="M256" s="19"/>
      <c r="N256" s="18"/>
      <c r="P256" s="18"/>
      <c r="R256" s="18"/>
      <c r="S256" s="19"/>
      <c r="T256" s="18"/>
      <c r="V256" s="18"/>
      <c r="X256" s="18"/>
      <c r="Y256" s="19"/>
      <c r="Z256" s="18"/>
      <c r="AB256" s="18"/>
      <c r="AD256" s="18"/>
      <c r="AE256" s="19"/>
      <c r="AF256" s="18"/>
      <c r="AH256" s="18"/>
      <c r="AJ256" s="18"/>
      <c r="AK256" s="19"/>
      <c r="AL256" s="18"/>
      <c r="AN256" s="18"/>
      <c r="AP256" s="18"/>
      <c r="AQ256" s="19"/>
      <c r="AR256" s="18"/>
      <c r="AT256" s="18"/>
      <c r="AV256" s="18"/>
      <c r="AW256" s="19"/>
      <c r="AX256" s="18"/>
      <c r="AZ256" s="18"/>
      <c r="BB256" s="18"/>
      <c r="BC256" s="19"/>
      <c r="BD256" s="19"/>
      <c r="BE256" s="19"/>
      <c r="BF256" s="18"/>
      <c r="BH256" s="18"/>
      <c r="BJ256" s="18"/>
      <c r="BK256" s="19"/>
      <c r="BL256" s="19"/>
      <c r="BM256" s="19"/>
      <c r="BN256" s="18"/>
      <c r="BP256" s="18"/>
      <c r="BR256" s="18"/>
      <c r="BS256" s="19"/>
      <c r="BT256" s="19"/>
      <c r="BU256" s="19"/>
    </row>
    <row r="257" spans="1:73" s="17" customFormat="1" hidden="1">
      <c r="A257" s="18"/>
      <c r="B257" s="16"/>
      <c r="D257" s="18"/>
      <c r="F257" s="18"/>
      <c r="G257" s="19"/>
      <c r="H257" s="18"/>
      <c r="J257" s="18"/>
      <c r="L257" s="18"/>
      <c r="M257" s="19"/>
      <c r="N257" s="18"/>
      <c r="P257" s="18"/>
      <c r="R257" s="18"/>
      <c r="S257" s="19"/>
      <c r="T257" s="18"/>
      <c r="V257" s="18"/>
      <c r="X257" s="18"/>
      <c r="Y257" s="19"/>
      <c r="Z257" s="18"/>
      <c r="AB257" s="18"/>
      <c r="AD257" s="18"/>
      <c r="AE257" s="19"/>
      <c r="AF257" s="18"/>
      <c r="AH257" s="18"/>
      <c r="AJ257" s="18"/>
      <c r="AK257" s="19"/>
      <c r="AL257" s="18"/>
      <c r="AN257" s="18"/>
      <c r="AP257" s="18"/>
      <c r="AQ257" s="19"/>
      <c r="AR257" s="18"/>
      <c r="AT257" s="18"/>
      <c r="AV257" s="18"/>
      <c r="AW257" s="19"/>
      <c r="AX257" s="18"/>
      <c r="AZ257" s="18"/>
      <c r="BB257" s="18"/>
      <c r="BC257" s="19"/>
      <c r="BD257" s="19"/>
      <c r="BE257" s="19"/>
      <c r="BF257" s="18"/>
      <c r="BH257" s="18"/>
      <c r="BJ257" s="18"/>
      <c r="BK257" s="19"/>
      <c r="BL257" s="19"/>
      <c r="BM257" s="19"/>
      <c r="BN257" s="18"/>
      <c r="BP257" s="18"/>
      <c r="BR257" s="18"/>
      <c r="BS257" s="19"/>
      <c r="BT257" s="19"/>
      <c r="BU257" s="19"/>
    </row>
    <row r="258" spans="1:73" s="17" customFormat="1" hidden="1">
      <c r="A258" s="18"/>
      <c r="B258" s="16"/>
      <c r="D258" s="18"/>
      <c r="F258" s="18"/>
      <c r="G258" s="19"/>
      <c r="H258" s="18"/>
      <c r="J258" s="18"/>
      <c r="L258" s="18"/>
      <c r="M258" s="19"/>
      <c r="N258" s="18"/>
      <c r="P258" s="18"/>
      <c r="R258" s="18"/>
      <c r="S258" s="19"/>
      <c r="T258" s="18"/>
      <c r="V258" s="18"/>
      <c r="X258" s="18"/>
      <c r="Y258" s="19"/>
      <c r="Z258" s="18"/>
      <c r="AB258" s="18"/>
      <c r="AD258" s="18"/>
      <c r="AE258" s="19"/>
      <c r="AF258" s="18"/>
      <c r="AH258" s="18"/>
      <c r="AJ258" s="18"/>
      <c r="AK258" s="19"/>
      <c r="AL258" s="18"/>
      <c r="AN258" s="18"/>
      <c r="AP258" s="18"/>
      <c r="AQ258" s="19"/>
      <c r="AR258" s="18"/>
      <c r="AT258" s="18"/>
      <c r="AV258" s="18"/>
      <c r="AW258" s="19"/>
      <c r="AX258" s="18"/>
      <c r="AZ258" s="18"/>
      <c r="BB258" s="18"/>
      <c r="BC258" s="19"/>
      <c r="BD258" s="19"/>
      <c r="BE258" s="19"/>
      <c r="BF258" s="18"/>
      <c r="BH258" s="18"/>
      <c r="BJ258" s="18"/>
      <c r="BK258" s="19"/>
      <c r="BL258" s="19"/>
      <c r="BM258" s="19"/>
      <c r="BN258" s="18"/>
      <c r="BP258" s="18"/>
      <c r="BR258" s="18"/>
      <c r="BS258" s="19"/>
      <c r="BT258" s="19"/>
      <c r="BU258" s="19"/>
    </row>
    <row r="259" spans="1:73" s="17" customFormat="1" hidden="1">
      <c r="A259" s="18"/>
      <c r="B259" s="16"/>
      <c r="D259" s="18"/>
      <c r="F259" s="18"/>
      <c r="G259" s="19"/>
      <c r="H259" s="18"/>
      <c r="J259" s="18"/>
      <c r="L259" s="18"/>
      <c r="M259" s="19"/>
      <c r="N259" s="18"/>
      <c r="P259" s="18"/>
      <c r="R259" s="18"/>
      <c r="S259" s="19"/>
      <c r="T259" s="18"/>
      <c r="V259" s="18"/>
      <c r="X259" s="18"/>
      <c r="Y259" s="19"/>
      <c r="Z259" s="18"/>
      <c r="AB259" s="18"/>
      <c r="AD259" s="18"/>
      <c r="AE259" s="19"/>
      <c r="AF259" s="18"/>
      <c r="AH259" s="18"/>
      <c r="AJ259" s="18"/>
      <c r="AK259" s="19"/>
      <c r="AL259" s="18"/>
      <c r="AN259" s="18"/>
      <c r="AP259" s="18"/>
      <c r="AQ259" s="19"/>
      <c r="AR259" s="18"/>
      <c r="AT259" s="18"/>
      <c r="AV259" s="18"/>
      <c r="AW259" s="19"/>
      <c r="AX259" s="18"/>
      <c r="AZ259" s="18"/>
      <c r="BB259" s="18"/>
      <c r="BC259" s="19"/>
      <c r="BD259" s="19"/>
      <c r="BE259" s="19"/>
      <c r="BF259" s="18"/>
      <c r="BH259" s="18"/>
      <c r="BJ259" s="18"/>
      <c r="BK259" s="19"/>
      <c r="BL259" s="19"/>
      <c r="BM259" s="19"/>
      <c r="BN259" s="18"/>
      <c r="BP259" s="18"/>
      <c r="BR259" s="18"/>
      <c r="BS259" s="19"/>
      <c r="BT259" s="19"/>
      <c r="BU259" s="19"/>
    </row>
    <row r="260" spans="1:73" s="17" customFormat="1" hidden="1">
      <c r="A260" s="18"/>
      <c r="B260" s="16"/>
      <c r="D260" s="18"/>
      <c r="F260" s="18"/>
      <c r="G260" s="19"/>
      <c r="H260" s="18"/>
      <c r="J260" s="18"/>
      <c r="L260" s="18"/>
      <c r="M260" s="19"/>
      <c r="N260" s="18"/>
      <c r="P260" s="18"/>
      <c r="R260" s="18"/>
      <c r="S260" s="19"/>
      <c r="T260" s="18"/>
      <c r="V260" s="18"/>
      <c r="X260" s="18"/>
      <c r="Y260" s="19"/>
      <c r="Z260" s="18"/>
      <c r="AB260" s="18"/>
      <c r="AD260" s="18"/>
      <c r="AE260" s="19"/>
      <c r="AF260" s="18"/>
      <c r="AH260" s="18"/>
      <c r="AJ260" s="18"/>
      <c r="AK260" s="19"/>
      <c r="AL260" s="18"/>
      <c r="AN260" s="18"/>
      <c r="AP260" s="18"/>
      <c r="AQ260" s="19"/>
      <c r="AR260" s="18"/>
      <c r="AT260" s="18"/>
      <c r="AV260" s="18"/>
      <c r="AW260" s="19"/>
      <c r="AX260" s="18"/>
      <c r="AZ260" s="18"/>
      <c r="BB260" s="18"/>
      <c r="BC260" s="19"/>
      <c r="BD260" s="19"/>
      <c r="BE260" s="19"/>
      <c r="BF260" s="18"/>
      <c r="BH260" s="18"/>
      <c r="BJ260" s="18"/>
      <c r="BK260" s="19"/>
      <c r="BL260" s="19"/>
      <c r="BM260" s="19"/>
      <c r="BN260" s="18"/>
      <c r="BP260" s="18"/>
      <c r="BR260" s="18"/>
      <c r="BS260" s="19"/>
      <c r="BT260" s="19"/>
      <c r="BU260" s="19"/>
    </row>
    <row r="261" spans="1:73" s="17" customFormat="1" hidden="1">
      <c r="A261" s="18"/>
      <c r="B261" s="16"/>
      <c r="D261" s="18"/>
      <c r="F261" s="18"/>
      <c r="G261" s="19"/>
      <c r="H261" s="18"/>
      <c r="J261" s="18"/>
      <c r="L261" s="18"/>
      <c r="M261" s="19"/>
      <c r="N261" s="18"/>
      <c r="P261" s="18"/>
      <c r="R261" s="18"/>
      <c r="S261" s="19"/>
      <c r="T261" s="18"/>
      <c r="V261" s="18"/>
      <c r="X261" s="18"/>
      <c r="Y261" s="19"/>
      <c r="Z261" s="18"/>
      <c r="AB261" s="18"/>
      <c r="AD261" s="18"/>
      <c r="AE261" s="19"/>
      <c r="AF261" s="18"/>
      <c r="AH261" s="18"/>
      <c r="AJ261" s="18"/>
      <c r="AK261" s="19"/>
      <c r="AL261" s="18"/>
      <c r="AN261" s="18"/>
      <c r="AP261" s="18"/>
      <c r="AQ261" s="19"/>
      <c r="AR261" s="18"/>
      <c r="AT261" s="18"/>
      <c r="AV261" s="18"/>
      <c r="AW261" s="19"/>
      <c r="AX261" s="18"/>
      <c r="AZ261" s="18"/>
      <c r="BB261" s="18"/>
      <c r="BC261" s="19"/>
      <c r="BD261" s="19"/>
      <c r="BE261" s="19"/>
      <c r="BF261" s="18"/>
      <c r="BH261" s="18"/>
      <c r="BJ261" s="18"/>
      <c r="BK261" s="19"/>
      <c r="BL261" s="19"/>
      <c r="BM261" s="19"/>
      <c r="BN261" s="18"/>
      <c r="BP261" s="18"/>
      <c r="BR261" s="18"/>
      <c r="BS261" s="19"/>
      <c r="BT261" s="19"/>
      <c r="BU261" s="19"/>
    </row>
    <row r="262" spans="1:73" s="17" customFormat="1" hidden="1">
      <c r="A262" s="18"/>
      <c r="B262" s="16"/>
      <c r="D262" s="18"/>
      <c r="F262" s="18"/>
      <c r="G262" s="19"/>
      <c r="H262" s="18"/>
      <c r="J262" s="18"/>
      <c r="L262" s="18"/>
      <c r="M262" s="19"/>
      <c r="N262" s="18"/>
      <c r="P262" s="18"/>
      <c r="R262" s="18"/>
      <c r="S262" s="19"/>
      <c r="T262" s="18"/>
      <c r="V262" s="18"/>
      <c r="X262" s="18"/>
      <c r="Y262" s="19"/>
      <c r="Z262" s="18"/>
      <c r="AB262" s="18"/>
      <c r="AD262" s="18"/>
      <c r="AE262" s="19"/>
      <c r="AF262" s="18"/>
      <c r="AH262" s="18"/>
      <c r="AJ262" s="18"/>
      <c r="AK262" s="19"/>
      <c r="AL262" s="18"/>
      <c r="AN262" s="18"/>
      <c r="AP262" s="18"/>
      <c r="AQ262" s="19"/>
      <c r="AR262" s="18"/>
      <c r="AT262" s="18"/>
      <c r="AV262" s="18"/>
      <c r="AW262" s="19"/>
      <c r="AX262" s="18"/>
      <c r="AZ262" s="18"/>
      <c r="BB262" s="18"/>
      <c r="BC262" s="19"/>
      <c r="BD262" s="19"/>
      <c r="BE262" s="19"/>
      <c r="BF262" s="18"/>
      <c r="BH262" s="18"/>
      <c r="BJ262" s="18"/>
      <c r="BK262" s="19"/>
      <c r="BL262" s="19"/>
      <c r="BM262" s="19"/>
      <c r="BN262" s="18"/>
      <c r="BP262" s="18"/>
      <c r="BR262" s="18"/>
      <c r="BS262" s="19"/>
      <c r="BT262" s="19"/>
      <c r="BU262" s="19"/>
    </row>
    <row r="263" spans="1:73" s="17" customFormat="1" hidden="1">
      <c r="A263" s="18"/>
      <c r="B263" s="16"/>
      <c r="D263" s="18"/>
      <c r="F263" s="18"/>
      <c r="G263" s="19"/>
      <c r="H263" s="18"/>
      <c r="J263" s="18"/>
      <c r="L263" s="18"/>
      <c r="M263" s="19"/>
      <c r="N263" s="18"/>
      <c r="P263" s="18"/>
      <c r="R263" s="18"/>
      <c r="S263" s="19"/>
      <c r="T263" s="18"/>
      <c r="V263" s="18"/>
      <c r="X263" s="18"/>
      <c r="Y263" s="19"/>
      <c r="Z263" s="18"/>
      <c r="AB263" s="18"/>
      <c r="AD263" s="18"/>
      <c r="AE263" s="19"/>
      <c r="AF263" s="18"/>
      <c r="AH263" s="18"/>
      <c r="AJ263" s="18"/>
      <c r="AK263" s="19"/>
      <c r="AL263" s="18"/>
      <c r="AN263" s="18"/>
      <c r="AP263" s="18"/>
      <c r="AQ263" s="19"/>
      <c r="AR263" s="18"/>
      <c r="AT263" s="18"/>
      <c r="AV263" s="18"/>
      <c r="AW263" s="19"/>
      <c r="AX263" s="18"/>
      <c r="AZ263" s="18"/>
      <c r="BB263" s="18"/>
      <c r="BC263" s="19"/>
      <c r="BD263" s="19"/>
      <c r="BE263" s="19"/>
      <c r="BF263" s="18"/>
      <c r="BH263" s="18"/>
      <c r="BJ263" s="18"/>
      <c r="BK263" s="19"/>
      <c r="BL263" s="19"/>
      <c r="BM263" s="19"/>
      <c r="BN263" s="18"/>
      <c r="BP263" s="18"/>
      <c r="BR263" s="18"/>
      <c r="BS263" s="19"/>
      <c r="BT263" s="19"/>
      <c r="BU263" s="19"/>
    </row>
    <row r="264" spans="1:73" s="17" customFormat="1" hidden="1">
      <c r="A264" s="18"/>
      <c r="B264" s="16"/>
      <c r="D264" s="18"/>
      <c r="F264" s="18"/>
      <c r="G264" s="19"/>
      <c r="H264" s="18"/>
      <c r="J264" s="18"/>
      <c r="L264" s="18"/>
      <c r="M264" s="19"/>
      <c r="N264" s="18"/>
      <c r="P264" s="18"/>
      <c r="R264" s="18"/>
      <c r="S264" s="19"/>
      <c r="T264" s="18"/>
      <c r="V264" s="18"/>
      <c r="X264" s="18"/>
      <c r="Y264" s="19"/>
      <c r="Z264" s="18"/>
      <c r="AB264" s="18"/>
      <c r="AD264" s="18"/>
      <c r="AE264" s="19"/>
      <c r="AF264" s="18"/>
      <c r="AH264" s="18"/>
      <c r="AJ264" s="18"/>
      <c r="AK264" s="19"/>
      <c r="AL264" s="18"/>
      <c r="AN264" s="18"/>
      <c r="AP264" s="18"/>
      <c r="AQ264" s="19"/>
      <c r="AR264" s="18"/>
      <c r="AT264" s="18"/>
      <c r="AV264" s="18"/>
      <c r="AW264" s="19"/>
      <c r="AX264" s="18"/>
      <c r="AZ264" s="18"/>
      <c r="BB264" s="18"/>
      <c r="BC264" s="19"/>
      <c r="BD264" s="19"/>
      <c r="BE264" s="19"/>
      <c r="BF264" s="18"/>
      <c r="BH264" s="18"/>
      <c r="BJ264" s="18"/>
      <c r="BK264" s="19"/>
      <c r="BL264" s="19"/>
      <c r="BM264" s="19"/>
      <c r="BN264" s="18"/>
      <c r="BP264" s="18"/>
      <c r="BR264" s="18"/>
      <c r="BS264" s="19"/>
      <c r="BT264" s="19"/>
      <c r="BU264" s="19"/>
    </row>
    <row r="265" spans="1:73" s="17" customFormat="1" hidden="1">
      <c r="A265" s="18"/>
      <c r="B265" s="16"/>
      <c r="D265" s="18"/>
      <c r="F265" s="18"/>
      <c r="G265" s="19"/>
      <c r="H265" s="18"/>
      <c r="J265" s="18"/>
      <c r="L265" s="18"/>
      <c r="M265" s="19"/>
      <c r="N265" s="18"/>
      <c r="P265" s="18"/>
      <c r="R265" s="18"/>
      <c r="S265" s="19"/>
      <c r="T265" s="18"/>
      <c r="V265" s="18"/>
      <c r="X265" s="18"/>
      <c r="Y265" s="19"/>
      <c r="Z265" s="18"/>
      <c r="AB265" s="18"/>
      <c r="AD265" s="18"/>
      <c r="AE265" s="19"/>
      <c r="AF265" s="18"/>
      <c r="AH265" s="18"/>
      <c r="AJ265" s="18"/>
      <c r="AK265" s="19"/>
      <c r="AL265" s="18"/>
      <c r="AN265" s="18"/>
      <c r="AP265" s="18"/>
      <c r="AQ265" s="19"/>
      <c r="AR265" s="18"/>
      <c r="AT265" s="18"/>
      <c r="AV265" s="18"/>
      <c r="AW265" s="19"/>
      <c r="AX265" s="18"/>
      <c r="AZ265" s="18"/>
      <c r="BB265" s="18"/>
      <c r="BC265" s="19"/>
      <c r="BD265" s="19"/>
      <c r="BE265" s="19"/>
      <c r="BF265" s="18"/>
      <c r="BH265" s="18"/>
      <c r="BJ265" s="18"/>
      <c r="BK265" s="19"/>
      <c r="BL265" s="19"/>
      <c r="BM265" s="19"/>
      <c r="BN265" s="18"/>
      <c r="BP265" s="18"/>
      <c r="BR265" s="18"/>
      <c r="BS265" s="19"/>
      <c r="BT265" s="19"/>
      <c r="BU265" s="19"/>
    </row>
    <row r="266" spans="1:73" s="17" customFormat="1" hidden="1">
      <c r="A266" s="18"/>
      <c r="B266" s="16"/>
      <c r="D266" s="18"/>
      <c r="F266" s="18"/>
      <c r="G266" s="19"/>
      <c r="H266" s="18"/>
      <c r="J266" s="18"/>
      <c r="L266" s="18"/>
      <c r="M266" s="19"/>
      <c r="N266" s="18"/>
      <c r="P266" s="18"/>
      <c r="R266" s="18"/>
      <c r="S266" s="19"/>
      <c r="T266" s="18"/>
      <c r="V266" s="18"/>
      <c r="X266" s="18"/>
      <c r="Y266" s="19"/>
      <c r="Z266" s="18"/>
      <c r="AB266" s="18"/>
      <c r="AD266" s="18"/>
      <c r="AE266" s="19"/>
      <c r="AF266" s="18"/>
      <c r="AH266" s="18"/>
      <c r="AJ266" s="18"/>
      <c r="AK266" s="19"/>
      <c r="AL266" s="18"/>
      <c r="AN266" s="18"/>
      <c r="AP266" s="18"/>
      <c r="AQ266" s="19"/>
      <c r="AR266" s="18"/>
      <c r="AT266" s="18"/>
      <c r="AV266" s="18"/>
      <c r="AW266" s="19"/>
      <c r="AX266" s="18"/>
      <c r="AZ266" s="18"/>
      <c r="BB266" s="18"/>
      <c r="BC266" s="19"/>
      <c r="BD266" s="19"/>
      <c r="BE266" s="19"/>
      <c r="BF266" s="18"/>
      <c r="BH266" s="18"/>
      <c r="BJ266" s="18"/>
      <c r="BK266" s="19"/>
      <c r="BL266" s="19"/>
      <c r="BM266" s="19"/>
      <c r="BN266" s="18"/>
      <c r="BP266" s="18"/>
      <c r="BR266" s="18"/>
      <c r="BS266" s="19"/>
      <c r="BT266" s="19"/>
      <c r="BU266" s="19"/>
    </row>
    <row r="267" spans="1:73" s="17" customFormat="1" hidden="1">
      <c r="A267" s="18"/>
      <c r="B267" s="16"/>
      <c r="D267" s="18"/>
      <c r="F267" s="18"/>
      <c r="G267" s="19"/>
      <c r="H267" s="18"/>
      <c r="J267" s="18"/>
      <c r="L267" s="18"/>
      <c r="M267" s="19"/>
      <c r="N267" s="18"/>
      <c r="P267" s="18"/>
      <c r="R267" s="18"/>
      <c r="S267" s="19"/>
      <c r="T267" s="18"/>
      <c r="V267" s="18"/>
      <c r="X267" s="18"/>
      <c r="Y267" s="19"/>
      <c r="Z267" s="18"/>
      <c r="AB267" s="18"/>
      <c r="AD267" s="18"/>
      <c r="AE267" s="19"/>
      <c r="AF267" s="18"/>
      <c r="AH267" s="18"/>
      <c r="AJ267" s="18"/>
      <c r="AK267" s="19"/>
      <c r="AL267" s="18"/>
      <c r="AN267" s="18"/>
      <c r="AP267" s="18"/>
      <c r="AQ267" s="19"/>
      <c r="AR267" s="18"/>
      <c r="AT267" s="18"/>
      <c r="AV267" s="18"/>
      <c r="AW267" s="19"/>
      <c r="AX267" s="18"/>
      <c r="AZ267" s="18"/>
      <c r="BB267" s="18"/>
      <c r="BC267" s="19"/>
      <c r="BD267" s="19"/>
      <c r="BE267" s="19"/>
      <c r="BF267" s="18"/>
      <c r="BH267" s="18"/>
      <c r="BJ267" s="18"/>
      <c r="BK267" s="19"/>
      <c r="BL267" s="19"/>
      <c r="BM267" s="19"/>
      <c r="BN267" s="18"/>
      <c r="BP267" s="18"/>
      <c r="BR267" s="18"/>
      <c r="BS267" s="19"/>
      <c r="BT267" s="19"/>
      <c r="BU267" s="19"/>
    </row>
    <row r="268" spans="1:73" s="17" customFormat="1" hidden="1">
      <c r="A268" s="18"/>
      <c r="B268" s="16"/>
      <c r="D268" s="18"/>
      <c r="F268" s="18"/>
      <c r="G268" s="19"/>
      <c r="H268" s="18"/>
      <c r="J268" s="18"/>
      <c r="L268" s="18"/>
      <c r="M268" s="19"/>
      <c r="N268" s="18"/>
      <c r="P268" s="18"/>
      <c r="R268" s="18"/>
      <c r="S268" s="19"/>
      <c r="T268" s="18"/>
      <c r="V268" s="18"/>
      <c r="X268" s="18"/>
      <c r="Y268" s="19"/>
      <c r="Z268" s="18"/>
      <c r="AB268" s="18"/>
      <c r="AD268" s="18"/>
      <c r="AE268" s="19"/>
      <c r="AF268" s="18"/>
      <c r="AH268" s="18"/>
      <c r="AJ268" s="18"/>
      <c r="AK268" s="19"/>
      <c r="AL268" s="18"/>
      <c r="AN268" s="18"/>
      <c r="AP268" s="18"/>
      <c r="AQ268" s="19"/>
      <c r="AR268" s="18"/>
      <c r="AT268" s="18"/>
      <c r="AV268" s="18"/>
      <c r="AW268" s="19"/>
      <c r="AX268" s="18"/>
      <c r="AZ268" s="18"/>
      <c r="BB268" s="18"/>
      <c r="BC268" s="19"/>
      <c r="BD268" s="19"/>
      <c r="BE268" s="19"/>
      <c r="BF268" s="18"/>
      <c r="BH268" s="18"/>
      <c r="BJ268" s="18"/>
      <c r="BK268" s="19"/>
      <c r="BL268" s="19"/>
      <c r="BM268" s="19"/>
      <c r="BN268" s="18"/>
      <c r="BP268" s="18"/>
      <c r="BR268" s="18"/>
      <c r="BS268" s="19"/>
      <c r="BT268" s="19"/>
      <c r="BU268" s="19"/>
    </row>
    <row r="269" spans="1:73" s="17" customFormat="1" hidden="1">
      <c r="A269" s="18"/>
      <c r="B269" s="16"/>
      <c r="D269" s="18"/>
      <c r="F269" s="18"/>
      <c r="G269" s="19"/>
      <c r="H269" s="18"/>
      <c r="J269" s="18"/>
      <c r="L269" s="18"/>
      <c r="M269" s="19"/>
      <c r="N269" s="18"/>
      <c r="P269" s="18"/>
      <c r="R269" s="18"/>
      <c r="S269" s="19"/>
      <c r="T269" s="18"/>
      <c r="V269" s="18"/>
      <c r="X269" s="18"/>
      <c r="Y269" s="19"/>
      <c r="Z269" s="18"/>
      <c r="AB269" s="18"/>
      <c r="AD269" s="18"/>
      <c r="AE269" s="19"/>
      <c r="AF269" s="18"/>
      <c r="AH269" s="18"/>
      <c r="AJ269" s="18"/>
      <c r="AK269" s="19"/>
      <c r="AL269" s="18"/>
      <c r="AN269" s="18"/>
      <c r="AP269" s="18"/>
      <c r="AQ269" s="19"/>
      <c r="AR269" s="18"/>
      <c r="AT269" s="18"/>
      <c r="AV269" s="18"/>
      <c r="AW269" s="19"/>
      <c r="AX269" s="18"/>
      <c r="AZ269" s="18"/>
      <c r="BB269" s="18"/>
      <c r="BC269" s="19"/>
      <c r="BD269" s="19"/>
      <c r="BE269" s="19"/>
      <c r="BF269" s="18"/>
      <c r="BH269" s="18"/>
      <c r="BJ269" s="18"/>
      <c r="BK269" s="19"/>
      <c r="BL269" s="19"/>
      <c r="BM269" s="19"/>
      <c r="BN269" s="18"/>
      <c r="BP269" s="18"/>
      <c r="BR269" s="18"/>
      <c r="BS269" s="19"/>
      <c r="BT269" s="19"/>
      <c r="BU269" s="19"/>
    </row>
    <row r="270" spans="1:73" hidden="1"/>
  </sheetData>
  <phoneticPr fontId="2"/>
  <pageMargins left="0.23622047244094491" right="0.19685039370078741" top="0.23622047244094491" bottom="0.19685039370078741" header="0.19685039370078741" footer="0.15748031496062992"/>
  <pageSetup paperSize="13" scale="97" orientation="portrait" horizontalDpi="4294967293" verticalDpi="4294967293" r:id="rId1"/>
  <rowBreaks count="1" manualBreakCount="1">
    <brk id="51" max="16383" man="1"/>
  </rowBreaks>
  <colBreaks count="3" manualBreakCount="3">
    <brk id="19" max="1048575" man="1"/>
    <brk id="37" max="1048575" man="1"/>
    <brk id="57" max="1048575" man="1"/>
  </colBreaks>
  <ignoredErrors>
    <ignoredError sqref="A2:A101 H2:H101 N2:N101 T2:T101 Z2:Z101 AF2:AF101 AL2:AL101 AR2:AR101 AX2:AX101 BF2:BF101 BN2:BN10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U270"/>
  <sheetViews>
    <sheetView tabSelected="1" view="pageBreakPreview" zoomScale="80" zoomScaleNormal="100" zoomScaleSheetLayoutView="80" workbookViewId="0">
      <selection activeCell="AB7" sqref="AB7"/>
    </sheetView>
  </sheetViews>
  <sheetFormatPr defaultRowHeight="13.5"/>
  <cols>
    <col min="1" max="1" width="4" style="8" customWidth="1"/>
    <col min="2" max="2" width="4" style="9" hidden="1" customWidth="1"/>
    <col min="3" max="3" width="4" style="7" customWidth="1"/>
    <col min="4" max="4" width="3.625" style="8" customWidth="1"/>
    <col min="5" max="5" width="4" style="7" customWidth="1"/>
    <col min="6" max="6" width="3.625" style="8" customWidth="1"/>
    <col min="7" max="7" width="5.625" style="27" customWidth="1"/>
    <col min="8" max="8" width="4" style="8" customWidth="1"/>
    <col min="9" max="9" width="4" style="7" customWidth="1"/>
    <col min="10" max="10" width="3.625" style="8" customWidth="1"/>
    <col min="11" max="11" width="4" style="7" customWidth="1"/>
    <col min="12" max="12" width="3.625" style="8" customWidth="1"/>
    <col min="13" max="13" width="5.625" style="27" customWidth="1"/>
    <col min="14" max="14" width="4" style="8" customWidth="1"/>
    <col min="15" max="15" width="4" style="7" customWidth="1"/>
    <col min="16" max="16" width="3.625" style="8" customWidth="1"/>
    <col min="17" max="17" width="4" style="7" customWidth="1"/>
    <col min="18" max="18" width="3.625" style="8" customWidth="1"/>
    <col min="19" max="19" width="5.625" style="27" customWidth="1"/>
    <col min="20" max="20" width="4" style="8" customWidth="1"/>
    <col min="21" max="21" width="4.5" style="7" customWidth="1"/>
    <col min="22" max="22" width="3.625" style="8" customWidth="1"/>
    <col min="23" max="23" width="4.5" style="7" customWidth="1"/>
    <col min="24" max="24" width="3.125" style="8" customWidth="1"/>
    <col min="25" max="25" width="5.625" style="27" customWidth="1"/>
    <col min="26" max="26" width="4" style="8" customWidth="1"/>
    <col min="27" max="27" width="4" style="7" customWidth="1"/>
    <col min="28" max="28" width="3.625" style="8" customWidth="1"/>
    <col min="29" max="29" width="4" style="7" customWidth="1"/>
    <col min="30" max="30" width="3.625" style="8" customWidth="1"/>
    <col min="31" max="31" width="5.625" style="27" customWidth="1"/>
    <col min="32" max="32" width="4" style="8" customWidth="1"/>
    <col min="33" max="33" width="4" style="7" customWidth="1"/>
    <col min="34" max="34" width="3.625" style="8" customWidth="1"/>
    <col min="35" max="35" width="4" style="7" customWidth="1"/>
    <col min="36" max="36" width="3.625" style="8" customWidth="1"/>
    <col min="37" max="37" width="5.625" style="27" customWidth="1"/>
    <col min="38" max="38" width="4" style="8" customWidth="1"/>
    <col min="39" max="39" width="4.5" style="7" customWidth="1"/>
    <col min="40" max="40" width="3.625" style="8" customWidth="1"/>
    <col min="41" max="41" width="4.5" style="7" customWidth="1"/>
    <col min="42" max="42" width="3.625" style="8" customWidth="1"/>
    <col min="43" max="43" width="9" style="27"/>
    <col min="44" max="44" width="4" style="8" customWidth="1"/>
    <col min="45" max="45" width="4.5" style="7" customWidth="1"/>
    <col min="46" max="46" width="3.625" style="8" customWidth="1"/>
    <col min="47" max="47" width="4.5" style="7" customWidth="1"/>
    <col min="48" max="48" width="3.625" style="8" customWidth="1"/>
    <col min="49" max="49" width="9" style="27"/>
    <col min="50" max="50" width="4" style="8" customWidth="1"/>
    <col min="51" max="51" width="4" style="7" customWidth="1"/>
    <col min="52" max="52" width="3.625" style="8" customWidth="1"/>
    <col min="53" max="53" width="4" style="7" customWidth="1"/>
    <col min="54" max="54" width="3.625" style="8" customWidth="1"/>
    <col min="55" max="55" width="5.625" style="27" customWidth="1"/>
    <col min="56" max="56" width="3.75" style="27" customWidth="1"/>
    <col min="57" max="57" width="2.75" style="27" customWidth="1"/>
    <col min="58" max="58" width="4" style="8" customWidth="1"/>
    <col min="59" max="59" width="4" style="7" customWidth="1"/>
    <col min="60" max="60" width="3.625" style="8" customWidth="1"/>
    <col min="61" max="61" width="4" style="7" customWidth="1"/>
    <col min="62" max="62" width="3.625" style="8" customWidth="1"/>
    <col min="63" max="63" width="4.5" style="27" customWidth="1"/>
    <col min="64" max="64" width="3.75" style="27" customWidth="1"/>
    <col min="65" max="65" width="4.5" style="27" customWidth="1"/>
    <col min="66" max="66" width="4" style="8" customWidth="1"/>
    <col min="67" max="67" width="6.75" style="7" customWidth="1"/>
    <col min="68" max="68" width="3.625" style="8" customWidth="1"/>
    <col min="69" max="69" width="4" style="7" customWidth="1"/>
    <col min="70" max="70" width="3.625" style="8" customWidth="1"/>
    <col min="71" max="71" width="5.625" style="27" customWidth="1"/>
    <col min="72" max="72" width="3.75" style="27" customWidth="1"/>
    <col min="73" max="73" width="4.5" style="27" customWidth="1"/>
    <col min="74" max="76" width="4.5" style="7" customWidth="1"/>
    <col min="77" max="16384" width="9" style="7"/>
  </cols>
  <sheetData>
    <row r="1" spans="1:73" s="13" customFormat="1" ht="23.25" customHeight="1" thickBot="1">
      <c r="A1" s="10" t="s">
        <v>112</v>
      </c>
      <c r="B1" s="11"/>
      <c r="C1" s="11"/>
      <c r="D1" s="11"/>
      <c r="E1" s="11"/>
      <c r="F1" s="11"/>
      <c r="G1" s="25"/>
      <c r="H1" s="10" t="s">
        <v>122</v>
      </c>
      <c r="I1" s="11"/>
      <c r="J1" s="11"/>
      <c r="K1" s="11"/>
      <c r="L1" s="11"/>
      <c r="M1" s="25"/>
      <c r="N1" s="22" t="s">
        <v>113</v>
      </c>
      <c r="O1" s="11"/>
      <c r="P1" s="11"/>
      <c r="Q1" s="11"/>
      <c r="R1" s="12"/>
      <c r="S1" s="25"/>
      <c r="T1" s="10" t="s">
        <v>114</v>
      </c>
      <c r="U1" s="11"/>
      <c r="V1" s="11"/>
      <c r="W1" s="11"/>
      <c r="X1" s="12"/>
      <c r="Y1" s="24"/>
      <c r="Z1" s="10" t="s">
        <v>115</v>
      </c>
      <c r="AA1" s="11"/>
      <c r="AB1" s="11"/>
      <c r="AC1" s="11"/>
      <c r="AD1" s="11"/>
      <c r="AE1" s="24"/>
      <c r="AF1" s="10" t="s">
        <v>116</v>
      </c>
      <c r="AG1" s="11"/>
      <c r="AH1" s="11"/>
      <c r="AI1" s="11"/>
      <c r="AJ1" s="11"/>
      <c r="AK1" s="24"/>
      <c r="AL1" s="10" t="s">
        <v>117</v>
      </c>
      <c r="AM1" s="11"/>
      <c r="AN1" s="11"/>
      <c r="AO1" s="11"/>
      <c r="AP1" s="11"/>
      <c r="AQ1" s="24"/>
      <c r="AR1" s="10" t="s">
        <v>118</v>
      </c>
      <c r="AS1" s="11"/>
      <c r="AT1" s="11"/>
      <c r="AU1" s="11"/>
      <c r="AV1" s="11"/>
      <c r="AW1" s="24"/>
      <c r="AX1" s="10" t="s">
        <v>119</v>
      </c>
      <c r="AY1" s="11"/>
      <c r="AZ1" s="11"/>
      <c r="BA1" s="11"/>
      <c r="BB1" s="11"/>
      <c r="BC1" s="24"/>
      <c r="BD1" s="24"/>
      <c r="BE1" s="24"/>
      <c r="BF1" s="10" t="s">
        <v>120</v>
      </c>
      <c r="BG1" s="11"/>
      <c r="BH1" s="11"/>
      <c r="BI1" s="11"/>
      <c r="BJ1" s="11"/>
      <c r="BK1" s="24"/>
      <c r="BL1" s="24"/>
      <c r="BM1" s="24"/>
      <c r="BN1" s="10" t="s">
        <v>121</v>
      </c>
      <c r="BO1" s="11"/>
      <c r="BP1" s="11"/>
      <c r="BQ1" s="11"/>
      <c r="BR1" s="11"/>
      <c r="BS1" s="24"/>
      <c r="BT1" s="24"/>
      <c r="BU1" s="25"/>
    </row>
    <row r="2" spans="1:73" s="17" customFormat="1" ht="15" customHeight="1">
      <c r="A2" s="15" t="s">
        <v>5</v>
      </c>
      <c r="B2" s="16">
        <f t="shared" ref="B2:B65" ca="1" si="0">RAND()</f>
        <v>0.749495147589891</v>
      </c>
      <c r="C2" s="17">
        <v>92</v>
      </c>
      <c r="D2" s="18" t="s">
        <v>0</v>
      </c>
      <c r="E2" s="17">
        <v>11</v>
      </c>
      <c r="F2" s="18" t="s">
        <v>1</v>
      </c>
      <c r="G2" s="26">
        <f t="shared" ref="G2:G65" si="1">C2+E2</f>
        <v>103</v>
      </c>
      <c r="H2" s="15" t="s">
        <v>5</v>
      </c>
      <c r="I2" s="17">
        <v>87</v>
      </c>
      <c r="J2" s="18" t="s">
        <v>2</v>
      </c>
      <c r="K2" s="17">
        <v>57</v>
      </c>
      <c r="L2" s="18" t="s">
        <v>1</v>
      </c>
      <c r="M2" s="26">
        <f t="shared" ref="M2:M65" si="2">I2-K2</f>
        <v>30</v>
      </c>
      <c r="N2" s="15" t="s">
        <v>5</v>
      </c>
      <c r="O2" s="17">
        <v>502</v>
      </c>
      <c r="P2" s="18" t="s">
        <v>106</v>
      </c>
      <c r="Q2" s="17">
        <v>174</v>
      </c>
      <c r="R2" s="18" t="s">
        <v>1</v>
      </c>
      <c r="S2" s="26">
        <f>O2+Q2</f>
        <v>676</v>
      </c>
      <c r="T2" s="15" t="s">
        <v>5</v>
      </c>
      <c r="U2" s="17">
        <v>996</v>
      </c>
      <c r="V2" s="18" t="s">
        <v>2</v>
      </c>
      <c r="W2" s="17">
        <v>446</v>
      </c>
      <c r="X2" s="18" t="s">
        <v>1</v>
      </c>
      <c r="Y2" s="26">
        <f t="shared" ref="Y2:Y65" si="3">U2-W2</f>
        <v>550</v>
      </c>
      <c r="Z2" s="15" t="s">
        <v>5</v>
      </c>
      <c r="AA2" s="17">
        <v>88</v>
      </c>
      <c r="AB2" s="18" t="s">
        <v>3</v>
      </c>
      <c r="AC2" s="17">
        <v>2</v>
      </c>
      <c r="AD2" s="18" t="s">
        <v>1</v>
      </c>
      <c r="AE2" s="26">
        <f>AA2*AC2</f>
        <v>176</v>
      </c>
      <c r="AF2" s="15" t="s">
        <v>5</v>
      </c>
      <c r="AG2" s="17">
        <v>28</v>
      </c>
      <c r="AH2" s="18" t="s">
        <v>3</v>
      </c>
      <c r="AI2" s="17">
        <v>55</v>
      </c>
      <c r="AJ2" s="18" t="s">
        <v>1</v>
      </c>
      <c r="AK2" s="26">
        <f>AG2*AI2</f>
        <v>1540</v>
      </c>
      <c r="AL2" s="15" t="s">
        <v>5</v>
      </c>
      <c r="AM2" s="17">
        <v>636</v>
      </c>
      <c r="AN2" s="18" t="s">
        <v>3</v>
      </c>
      <c r="AO2" s="17">
        <v>83</v>
      </c>
      <c r="AP2" s="18" t="s">
        <v>1</v>
      </c>
      <c r="AQ2" s="26">
        <f t="shared" ref="AQ2:AQ65" si="4">AM2*AO2</f>
        <v>52788</v>
      </c>
      <c r="AR2" s="15" t="s">
        <v>5</v>
      </c>
      <c r="AS2" s="17">
        <v>231</v>
      </c>
      <c r="AT2" s="18" t="s">
        <v>3</v>
      </c>
      <c r="AU2" s="17">
        <v>748</v>
      </c>
      <c r="AV2" s="18" t="s">
        <v>1</v>
      </c>
      <c r="AW2" s="26">
        <f>AS2*AU2</f>
        <v>172788</v>
      </c>
      <c r="AX2" s="15" t="s">
        <v>5</v>
      </c>
      <c r="AY2" s="17">
        <v>708</v>
      </c>
      <c r="AZ2" s="18" t="s">
        <v>4</v>
      </c>
      <c r="BA2" s="17">
        <v>6</v>
      </c>
      <c r="BB2" s="18" t="s">
        <v>1</v>
      </c>
      <c r="BC2" s="26">
        <f t="shared" ref="BC2:BC65" si="5">INT(AY2/BA2)</f>
        <v>118</v>
      </c>
      <c r="BD2" s="26" t="s">
        <v>111</v>
      </c>
      <c r="BE2" s="26">
        <f t="shared" ref="BE2:BE65" si="6">AY2-BA2*BC2</f>
        <v>0</v>
      </c>
      <c r="BF2" s="15" t="s">
        <v>5</v>
      </c>
      <c r="BG2" s="17">
        <v>616</v>
      </c>
      <c r="BH2" s="18" t="s">
        <v>4</v>
      </c>
      <c r="BI2" s="17">
        <v>70</v>
      </c>
      <c r="BJ2" s="18" t="s">
        <v>1</v>
      </c>
      <c r="BK2" s="26">
        <f t="shared" ref="BK2:BK65" si="7">INT(BG2/BI2)</f>
        <v>8</v>
      </c>
      <c r="BL2" s="26" t="s">
        <v>111</v>
      </c>
      <c r="BM2" s="26">
        <f t="shared" ref="BM2:BM65" si="8">BG2-BI2*BK2</f>
        <v>56</v>
      </c>
      <c r="BN2" s="15" t="s">
        <v>5</v>
      </c>
      <c r="BO2" s="17">
        <v>7691</v>
      </c>
      <c r="BP2" s="18" t="s">
        <v>4</v>
      </c>
      <c r="BQ2" s="17">
        <v>92</v>
      </c>
      <c r="BR2" s="18" t="s">
        <v>1</v>
      </c>
      <c r="BS2" s="26">
        <f t="shared" ref="BS2:BS65" si="9">INT(BO2/BQ2)</f>
        <v>83</v>
      </c>
      <c r="BT2" s="26" t="s">
        <v>111</v>
      </c>
      <c r="BU2" s="26">
        <f t="shared" ref="BU2:BU65" si="10">BO2-BQ2*BS2</f>
        <v>55</v>
      </c>
    </row>
    <row r="3" spans="1:73" s="17" customFormat="1" ht="15" customHeight="1">
      <c r="A3" s="15" t="s">
        <v>6</v>
      </c>
      <c r="B3" s="16">
        <f t="shared" ca="1" si="0"/>
        <v>0.11259403759112097</v>
      </c>
      <c r="C3" s="17">
        <v>69</v>
      </c>
      <c r="D3" s="18" t="s">
        <v>106</v>
      </c>
      <c r="E3" s="17">
        <v>28</v>
      </c>
      <c r="F3" s="18" t="s">
        <v>107</v>
      </c>
      <c r="G3" s="26">
        <f t="shared" si="1"/>
        <v>97</v>
      </c>
      <c r="H3" s="15" t="s">
        <v>6</v>
      </c>
      <c r="I3" s="17">
        <v>44</v>
      </c>
      <c r="J3" s="18" t="s">
        <v>108</v>
      </c>
      <c r="K3" s="17">
        <v>15</v>
      </c>
      <c r="L3" s="18" t="s">
        <v>107</v>
      </c>
      <c r="M3" s="26">
        <f t="shared" si="2"/>
        <v>29</v>
      </c>
      <c r="N3" s="15" t="s">
        <v>6</v>
      </c>
      <c r="O3" s="17">
        <v>661</v>
      </c>
      <c r="P3" s="18" t="s">
        <v>106</v>
      </c>
      <c r="Q3" s="17">
        <v>380</v>
      </c>
      <c r="R3" s="18" t="s">
        <v>107</v>
      </c>
      <c r="S3" s="26">
        <f t="shared" ref="S3:S66" si="11">O3+Q3</f>
        <v>1041</v>
      </c>
      <c r="T3" s="15" t="s">
        <v>6</v>
      </c>
      <c r="U3" s="17">
        <v>900</v>
      </c>
      <c r="V3" s="18" t="s">
        <v>108</v>
      </c>
      <c r="W3" s="17">
        <v>820</v>
      </c>
      <c r="X3" s="18" t="s">
        <v>107</v>
      </c>
      <c r="Y3" s="26">
        <f t="shared" si="3"/>
        <v>80</v>
      </c>
      <c r="Z3" s="15" t="s">
        <v>6</v>
      </c>
      <c r="AA3" s="17">
        <v>20</v>
      </c>
      <c r="AB3" s="18" t="s">
        <v>109</v>
      </c>
      <c r="AC3" s="17">
        <v>8</v>
      </c>
      <c r="AD3" s="18" t="s">
        <v>107</v>
      </c>
      <c r="AE3" s="26">
        <f t="shared" ref="AE3:AE66" si="12">AA3*AC3</f>
        <v>160</v>
      </c>
      <c r="AF3" s="15" t="s">
        <v>6</v>
      </c>
      <c r="AG3" s="17">
        <v>21</v>
      </c>
      <c r="AH3" s="18" t="s">
        <v>109</v>
      </c>
      <c r="AI3" s="17">
        <v>92</v>
      </c>
      <c r="AJ3" s="18" t="s">
        <v>107</v>
      </c>
      <c r="AK3" s="26">
        <f t="shared" ref="AK3:AK66" si="13">AG3*AI3</f>
        <v>1932</v>
      </c>
      <c r="AL3" s="15" t="s">
        <v>6</v>
      </c>
      <c r="AM3" s="17">
        <v>492</v>
      </c>
      <c r="AN3" s="18" t="s">
        <v>109</v>
      </c>
      <c r="AO3" s="17">
        <v>79</v>
      </c>
      <c r="AP3" s="18" t="s">
        <v>107</v>
      </c>
      <c r="AQ3" s="26">
        <f t="shared" si="4"/>
        <v>38868</v>
      </c>
      <c r="AR3" s="15" t="s">
        <v>6</v>
      </c>
      <c r="AS3" s="17">
        <v>710</v>
      </c>
      <c r="AT3" s="18" t="s">
        <v>109</v>
      </c>
      <c r="AU3" s="17">
        <v>913</v>
      </c>
      <c r="AV3" s="18" t="s">
        <v>107</v>
      </c>
      <c r="AW3" s="26">
        <f t="shared" ref="AW3:AW66" si="14">AS3*AU3</f>
        <v>648230</v>
      </c>
      <c r="AX3" s="15" t="s">
        <v>6</v>
      </c>
      <c r="AY3" s="17">
        <v>706</v>
      </c>
      <c r="AZ3" s="18" t="s">
        <v>110</v>
      </c>
      <c r="BA3" s="17">
        <v>6</v>
      </c>
      <c r="BB3" s="18" t="s">
        <v>107</v>
      </c>
      <c r="BC3" s="26">
        <f t="shared" si="5"/>
        <v>117</v>
      </c>
      <c r="BD3" s="26" t="s">
        <v>111</v>
      </c>
      <c r="BE3" s="26">
        <f t="shared" si="6"/>
        <v>4</v>
      </c>
      <c r="BF3" s="15" t="s">
        <v>6</v>
      </c>
      <c r="BG3" s="17">
        <v>810</v>
      </c>
      <c r="BH3" s="18" t="s">
        <v>110</v>
      </c>
      <c r="BI3" s="17">
        <v>71</v>
      </c>
      <c r="BJ3" s="18" t="s">
        <v>107</v>
      </c>
      <c r="BK3" s="26">
        <f t="shared" si="7"/>
        <v>11</v>
      </c>
      <c r="BL3" s="26" t="s">
        <v>111</v>
      </c>
      <c r="BM3" s="26">
        <f t="shared" si="8"/>
        <v>29</v>
      </c>
      <c r="BN3" s="15" t="s">
        <v>6</v>
      </c>
      <c r="BO3" s="17">
        <v>5650</v>
      </c>
      <c r="BP3" s="18" t="s">
        <v>110</v>
      </c>
      <c r="BQ3" s="17">
        <v>20</v>
      </c>
      <c r="BR3" s="18" t="s">
        <v>107</v>
      </c>
      <c r="BS3" s="26">
        <f t="shared" si="9"/>
        <v>282</v>
      </c>
      <c r="BT3" s="26" t="s">
        <v>111</v>
      </c>
      <c r="BU3" s="26">
        <f t="shared" si="10"/>
        <v>10</v>
      </c>
    </row>
    <row r="4" spans="1:73" s="17" customFormat="1" ht="15" customHeight="1">
      <c r="A4" s="15" t="s">
        <v>7</v>
      </c>
      <c r="B4" s="16">
        <f t="shared" ca="1" si="0"/>
        <v>5.27517453857973E-2</v>
      </c>
      <c r="C4" s="17">
        <v>59</v>
      </c>
      <c r="D4" s="18" t="s">
        <v>106</v>
      </c>
      <c r="E4" s="17">
        <v>99</v>
      </c>
      <c r="F4" s="18" t="s">
        <v>107</v>
      </c>
      <c r="G4" s="26">
        <f t="shared" si="1"/>
        <v>158</v>
      </c>
      <c r="H4" s="15" t="s">
        <v>7</v>
      </c>
      <c r="I4" s="17">
        <v>64</v>
      </c>
      <c r="J4" s="18" t="s">
        <v>108</v>
      </c>
      <c r="K4" s="17">
        <v>16</v>
      </c>
      <c r="L4" s="18" t="s">
        <v>107</v>
      </c>
      <c r="M4" s="26">
        <f t="shared" si="2"/>
        <v>48</v>
      </c>
      <c r="N4" s="15" t="s">
        <v>7</v>
      </c>
      <c r="O4" s="17">
        <v>354</v>
      </c>
      <c r="P4" s="18" t="s">
        <v>106</v>
      </c>
      <c r="Q4" s="17">
        <v>237</v>
      </c>
      <c r="R4" s="18" t="s">
        <v>107</v>
      </c>
      <c r="S4" s="26">
        <f t="shared" si="11"/>
        <v>591</v>
      </c>
      <c r="T4" s="15" t="s">
        <v>7</v>
      </c>
      <c r="U4" s="17">
        <v>509</v>
      </c>
      <c r="V4" s="18" t="s">
        <v>108</v>
      </c>
      <c r="W4" s="17">
        <v>137</v>
      </c>
      <c r="X4" s="18" t="s">
        <v>107</v>
      </c>
      <c r="Y4" s="26">
        <f t="shared" si="3"/>
        <v>372</v>
      </c>
      <c r="Z4" s="15" t="s">
        <v>7</v>
      </c>
      <c r="AA4" s="17">
        <v>58</v>
      </c>
      <c r="AB4" s="18" t="s">
        <v>109</v>
      </c>
      <c r="AC4" s="17">
        <v>3</v>
      </c>
      <c r="AD4" s="18" t="s">
        <v>107</v>
      </c>
      <c r="AE4" s="26">
        <f t="shared" si="12"/>
        <v>174</v>
      </c>
      <c r="AF4" s="15" t="s">
        <v>7</v>
      </c>
      <c r="AG4" s="17">
        <v>62</v>
      </c>
      <c r="AH4" s="18" t="s">
        <v>109</v>
      </c>
      <c r="AI4" s="17">
        <v>55</v>
      </c>
      <c r="AJ4" s="18" t="s">
        <v>107</v>
      </c>
      <c r="AK4" s="26">
        <f t="shared" si="13"/>
        <v>3410</v>
      </c>
      <c r="AL4" s="15" t="s">
        <v>7</v>
      </c>
      <c r="AM4" s="17">
        <v>992</v>
      </c>
      <c r="AN4" s="18" t="s">
        <v>109</v>
      </c>
      <c r="AO4" s="17">
        <v>15</v>
      </c>
      <c r="AP4" s="18" t="s">
        <v>107</v>
      </c>
      <c r="AQ4" s="26">
        <f t="shared" si="4"/>
        <v>14880</v>
      </c>
      <c r="AR4" s="15" t="s">
        <v>7</v>
      </c>
      <c r="AS4" s="17">
        <v>529</v>
      </c>
      <c r="AT4" s="18" t="s">
        <v>109</v>
      </c>
      <c r="AU4" s="17">
        <v>282</v>
      </c>
      <c r="AV4" s="18" t="s">
        <v>107</v>
      </c>
      <c r="AW4" s="26">
        <f t="shared" si="14"/>
        <v>149178</v>
      </c>
      <c r="AX4" s="15" t="s">
        <v>7</v>
      </c>
      <c r="AY4" s="17">
        <v>272</v>
      </c>
      <c r="AZ4" s="18" t="s">
        <v>110</v>
      </c>
      <c r="BA4" s="17">
        <v>2</v>
      </c>
      <c r="BB4" s="18" t="s">
        <v>107</v>
      </c>
      <c r="BC4" s="26">
        <f t="shared" si="5"/>
        <v>136</v>
      </c>
      <c r="BD4" s="26" t="s">
        <v>111</v>
      </c>
      <c r="BE4" s="26">
        <f t="shared" si="6"/>
        <v>0</v>
      </c>
      <c r="BF4" s="15" t="s">
        <v>7</v>
      </c>
      <c r="BG4" s="17">
        <v>522</v>
      </c>
      <c r="BH4" s="18" t="s">
        <v>110</v>
      </c>
      <c r="BI4" s="17">
        <v>95</v>
      </c>
      <c r="BJ4" s="18" t="s">
        <v>107</v>
      </c>
      <c r="BK4" s="26">
        <f t="shared" si="7"/>
        <v>5</v>
      </c>
      <c r="BL4" s="26" t="s">
        <v>111</v>
      </c>
      <c r="BM4" s="26">
        <f t="shared" si="8"/>
        <v>47</v>
      </c>
      <c r="BN4" s="15" t="s">
        <v>7</v>
      </c>
      <c r="BO4" s="17">
        <v>2294</v>
      </c>
      <c r="BP4" s="18" t="s">
        <v>110</v>
      </c>
      <c r="BQ4" s="17">
        <v>53</v>
      </c>
      <c r="BR4" s="18" t="s">
        <v>107</v>
      </c>
      <c r="BS4" s="26">
        <f t="shared" si="9"/>
        <v>43</v>
      </c>
      <c r="BT4" s="26" t="s">
        <v>111</v>
      </c>
      <c r="BU4" s="26">
        <f t="shared" si="10"/>
        <v>15</v>
      </c>
    </row>
    <row r="5" spans="1:73" s="17" customFormat="1" ht="15" customHeight="1">
      <c r="A5" s="15" t="s">
        <v>8</v>
      </c>
      <c r="B5" s="16">
        <f t="shared" ca="1" si="0"/>
        <v>0.35107010438903896</v>
      </c>
      <c r="C5" s="17">
        <v>82</v>
      </c>
      <c r="D5" s="18" t="s">
        <v>106</v>
      </c>
      <c r="E5" s="17">
        <v>93</v>
      </c>
      <c r="F5" s="18" t="s">
        <v>107</v>
      </c>
      <c r="G5" s="26">
        <f t="shared" si="1"/>
        <v>175</v>
      </c>
      <c r="H5" s="15" t="s">
        <v>8</v>
      </c>
      <c r="I5" s="17">
        <v>82</v>
      </c>
      <c r="J5" s="18" t="s">
        <v>108</v>
      </c>
      <c r="K5" s="17">
        <v>15</v>
      </c>
      <c r="L5" s="18" t="s">
        <v>107</v>
      </c>
      <c r="M5" s="26">
        <f t="shared" si="2"/>
        <v>67</v>
      </c>
      <c r="N5" s="15" t="s">
        <v>8</v>
      </c>
      <c r="O5" s="17">
        <v>403</v>
      </c>
      <c r="P5" s="18" t="s">
        <v>106</v>
      </c>
      <c r="Q5" s="17">
        <v>308</v>
      </c>
      <c r="R5" s="18" t="s">
        <v>107</v>
      </c>
      <c r="S5" s="26">
        <f t="shared" si="11"/>
        <v>711</v>
      </c>
      <c r="T5" s="15" t="s">
        <v>8</v>
      </c>
      <c r="U5" s="17">
        <v>709</v>
      </c>
      <c r="V5" s="18" t="s">
        <v>108</v>
      </c>
      <c r="W5" s="17">
        <v>211</v>
      </c>
      <c r="X5" s="18" t="s">
        <v>107</v>
      </c>
      <c r="Y5" s="26">
        <f t="shared" si="3"/>
        <v>498</v>
      </c>
      <c r="Z5" s="15" t="s">
        <v>8</v>
      </c>
      <c r="AA5" s="17">
        <v>24</v>
      </c>
      <c r="AB5" s="18" t="s">
        <v>109</v>
      </c>
      <c r="AC5" s="17">
        <v>4</v>
      </c>
      <c r="AD5" s="18" t="s">
        <v>107</v>
      </c>
      <c r="AE5" s="26">
        <f t="shared" si="12"/>
        <v>96</v>
      </c>
      <c r="AF5" s="15" t="s">
        <v>8</v>
      </c>
      <c r="AG5" s="17">
        <v>24</v>
      </c>
      <c r="AH5" s="18" t="s">
        <v>109</v>
      </c>
      <c r="AI5" s="17">
        <v>41</v>
      </c>
      <c r="AJ5" s="18" t="s">
        <v>107</v>
      </c>
      <c r="AK5" s="26">
        <f t="shared" si="13"/>
        <v>984</v>
      </c>
      <c r="AL5" s="15" t="s">
        <v>8</v>
      </c>
      <c r="AM5" s="17">
        <v>569</v>
      </c>
      <c r="AN5" s="18" t="s">
        <v>109</v>
      </c>
      <c r="AO5" s="17">
        <v>97</v>
      </c>
      <c r="AP5" s="18" t="s">
        <v>107</v>
      </c>
      <c r="AQ5" s="26">
        <f t="shared" si="4"/>
        <v>55193</v>
      </c>
      <c r="AR5" s="15" t="s">
        <v>8</v>
      </c>
      <c r="AS5" s="17">
        <v>399</v>
      </c>
      <c r="AT5" s="18" t="s">
        <v>109</v>
      </c>
      <c r="AU5" s="17">
        <v>474</v>
      </c>
      <c r="AV5" s="18" t="s">
        <v>107</v>
      </c>
      <c r="AW5" s="26">
        <f t="shared" si="14"/>
        <v>189126</v>
      </c>
      <c r="AX5" s="15" t="s">
        <v>8</v>
      </c>
      <c r="AY5" s="17">
        <v>928</v>
      </c>
      <c r="AZ5" s="18" t="s">
        <v>110</v>
      </c>
      <c r="BA5" s="17">
        <v>4</v>
      </c>
      <c r="BB5" s="18" t="s">
        <v>107</v>
      </c>
      <c r="BC5" s="26">
        <f t="shared" si="5"/>
        <v>232</v>
      </c>
      <c r="BD5" s="26" t="s">
        <v>111</v>
      </c>
      <c r="BE5" s="26">
        <f t="shared" si="6"/>
        <v>0</v>
      </c>
      <c r="BF5" s="15" t="s">
        <v>8</v>
      </c>
      <c r="BG5" s="17">
        <v>357</v>
      </c>
      <c r="BH5" s="18" t="s">
        <v>110</v>
      </c>
      <c r="BI5" s="17">
        <v>58</v>
      </c>
      <c r="BJ5" s="18" t="s">
        <v>107</v>
      </c>
      <c r="BK5" s="26">
        <f t="shared" si="7"/>
        <v>6</v>
      </c>
      <c r="BL5" s="26" t="s">
        <v>111</v>
      </c>
      <c r="BM5" s="26">
        <f t="shared" si="8"/>
        <v>9</v>
      </c>
      <c r="BN5" s="15" t="s">
        <v>8</v>
      </c>
      <c r="BO5" s="17">
        <v>3954</v>
      </c>
      <c r="BP5" s="18" t="s">
        <v>110</v>
      </c>
      <c r="BQ5" s="17">
        <v>40</v>
      </c>
      <c r="BR5" s="18" t="s">
        <v>107</v>
      </c>
      <c r="BS5" s="26">
        <f t="shared" si="9"/>
        <v>98</v>
      </c>
      <c r="BT5" s="26" t="s">
        <v>111</v>
      </c>
      <c r="BU5" s="26">
        <f t="shared" si="10"/>
        <v>34</v>
      </c>
    </row>
    <row r="6" spans="1:73" s="17" customFormat="1" ht="15" customHeight="1">
      <c r="A6" s="15" t="s">
        <v>9</v>
      </c>
      <c r="B6" s="16">
        <f t="shared" ca="1" si="0"/>
        <v>0.13707177828027817</v>
      </c>
      <c r="C6" s="17">
        <v>86</v>
      </c>
      <c r="D6" s="18" t="s">
        <v>106</v>
      </c>
      <c r="E6" s="17">
        <v>60</v>
      </c>
      <c r="F6" s="18" t="s">
        <v>107</v>
      </c>
      <c r="G6" s="26">
        <f t="shared" si="1"/>
        <v>146</v>
      </c>
      <c r="H6" s="15" t="s">
        <v>9</v>
      </c>
      <c r="I6" s="17">
        <v>93</v>
      </c>
      <c r="J6" s="18" t="s">
        <v>108</v>
      </c>
      <c r="K6" s="17">
        <v>43</v>
      </c>
      <c r="L6" s="18" t="s">
        <v>107</v>
      </c>
      <c r="M6" s="26">
        <f t="shared" si="2"/>
        <v>50</v>
      </c>
      <c r="N6" s="15" t="s">
        <v>9</v>
      </c>
      <c r="O6" s="17">
        <v>372</v>
      </c>
      <c r="P6" s="18" t="s">
        <v>106</v>
      </c>
      <c r="Q6" s="17">
        <v>491</v>
      </c>
      <c r="R6" s="18" t="s">
        <v>107</v>
      </c>
      <c r="S6" s="26">
        <f t="shared" si="11"/>
        <v>863</v>
      </c>
      <c r="T6" s="15" t="s">
        <v>9</v>
      </c>
      <c r="U6" s="17">
        <v>513</v>
      </c>
      <c r="V6" s="18" t="s">
        <v>108</v>
      </c>
      <c r="W6" s="17">
        <v>236</v>
      </c>
      <c r="X6" s="18" t="s">
        <v>107</v>
      </c>
      <c r="Y6" s="26">
        <f t="shared" si="3"/>
        <v>277</v>
      </c>
      <c r="Z6" s="15" t="s">
        <v>9</v>
      </c>
      <c r="AA6" s="17">
        <v>22</v>
      </c>
      <c r="AB6" s="18" t="s">
        <v>109</v>
      </c>
      <c r="AC6" s="17">
        <v>9</v>
      </c>
      <c r="AD6" s="18" t="s">
        <v>107</v>
      </c>
      <c r="AE6" s="26">
        <f t="shared" si="12"/>
        <v>198</v>
      </c>
      <c r="AF6" s="15" t="s">
        <v>9</v>
      </c>
      <c r="AG6" s="17">
        <v>63</v>
      </c>
      <c r="AH6" s="18" t="s">
        <v>109</v>
      </c>
      <c r="AI6" s="17">
        <v>84</v>
      </c>
      <c r="AJ6" s="18" t="s">
        <v>107</v>
      </c>
      <c r="AK6" s="26">
        <f t="shared" si="13"/>
        <v>5292</v>
      </c>
      <c r="AL6" s="15" t="s">
        <v>9</v>
      </c>
      <c r="AM6" s="17">
        <v>903</v>
      </c>
      <c r="AN6" s="18" t="s">
        <v>109</v>
      </c>
      <c r="AO6" s="17">
        <v>76</v>
      </c>
      <c r="AP6" s="18" t="s">
        <v>107</v>
      </c>
      <c r="AQ6" s="26">
        <f t="shared" si="4"/>
        <v>68628</v>
      </c>
      <c r="AR6" s="15" t="s">
        <v>9</v>
      </c>
      <c r="AS6" s="17">
        <v>645</v>
      </c>
      <c r="AT6" s="18" t="s">
        <v>109</v>
      </c>
      <c r="AU6" s="17">
        <v>407</v>
      </c>
      <c r="AV6" s="18" t="s">
        <v>107</v>
      </c>
      <c r="AW6" s="26">
        <f t="shared" si="14"/>
        <v>262515</v>
      </c>
      <c r="AX6" s="15" t="s">
        <v>9</v>
      </c>
      <c r="AY6" s="17">
        <v>270</v>
      </c>
      <c r="AZ6" s="18" t="s">
        <v>110</v>
      </c>
      <c r="BA6" s="17">
        <v>2</v>
      </c>
      <c r="BB6" s="18" t="s">
        <v>107</v>
      </c>
      <c r="BC6" s="26">
        <f t="shared" si="5"/>
        <v>135</v>
      </c>
      <c r="BD6" s="26" t="s">
        <v>111</v>
      </c>
      <c r="BE6" s="26">
        <f t="shared" si="6"/>
        <v>0</v>
      </c>
      <c r="BF6" s="15" t="s">
        <v>9</v>
      </c>
      <c r="BG6" s="17">
        <v>414</v>
      </c>
      <c r="BH6" s="18" t="s">
        <v>110</v>
      </c>
      <c r="BI6" s="17">
        <v>33</v>
      </c>
      <c r="BJ6" s="18" t="s">
        <v>107</v>
      </c>
      <c r="BK6" s="26">
        <f t="shared" si="7"/>
        <v>12</v>
      </c>
      <c r="BL6" s="26" t="s">
        <v>111</v>
      </c>
      <c r="BM6" s="26">
        <f t="shared" si="8"/>
        <v>18</v>
      </c>
      <c r="BN6" s="15" t="s">
        <v>9</v>
      </c>
      <c r="BO6" s="17">
        <v>8740</v>
      </c>
      <c r="BP6" s="18" t="s">
        <v>110</v>
      </c>
      <c r="BQ6" s="17">
        <v>51</v>
      </c>
      <c r="BR6" s="18" t="s">
        <v>107</v>
      </c>
      <c r="BS6" s="26">
        <f t="shared" si="9"/>
        <v>171</v>
      </c>
      <c r="BT6" s="26" t="s">
        <v>111</v>
      </c>
      <c r="BU6" s="26">
        <f t="shared" si="10"/>
        <v>19</v>
      </c>
    </row>
    <row r="7" spans="1:73" s="17" customFormat="1" ht="15" customHeight="1">
      <c r="A7" s="15" t="s">
        <v>10</v>
      </c>
      <c r="B7" s="16">
        <f t="shared" ca="1" si="0"/>
        <v>0.35029268730941876</v>
      </c>
      <c r="C7" s="17">
        <v>42</v>
      </c>
      <c r="D7" s="18" t="s">
        <v>106</v>
      </c>
      <c r="E7" s="17">
        <v>89</v>
      </c>
      <c r="F7" s="18" t="s">
        <v>107</v>
      </c>
      <c r="G7" s="26">
        <f t="shared" si="1"/>
        <v>131</v>
      </c>
      <c r="H7" s="15" t="s">
        <v>10</v>
      </c>
      <c r="I7" s="17">
        <v>68</v>
      </c>
      <c r="J7" s="18" t="s">
        <v>108</v>
      </c>
      <c r="K7" s="17">
        <v>47</v>
      </c>
      <c r="L7" s="18" t="s">
        <v>107</v>
      </c>
      <c r="M7" s="26">
        <f t="shared" si="2"/>
        <v>21</v>
      </c>
      <c r="N7" s="15" t="s">
        <v>10</v>
      </c>
      <c r="O7" s="17">
        <v>311</v>
      </c>
      <c r="P7" s="18" t="s">
        <v>106</v>
      </c>
      <c r="Q7" s="17">
        <v>560</v>
      </c>
      <c r="R7" s="18" t="s">
        <v>107</v>
      </c>
      <c r="S7" s="26">
        <f t="shared" si="11"/>
        <v>871</v>
      </c>
      <c r="T7" s="15" t="s">
        <v>10</v>
      </c>
      <c r="U7" s="17">
        <v>553</v>
      </c>
      <c r="V7" s="18" t="s">
        <v>108</v>
      </c>
      <c r="W7" s="17">
        <v>405</v>
      </c>
      <c r="X7" s="18" t="s">
        <v>107</v>
      </c>
      <c r="Y7" s="26">
        <f t="shared" si="3"/>
        <v>148</v>
      </c>
      <c r="Z7" s="15" t="s">
        <v>10</v>
      </c>
      <c r="AA7" s="17">
        <v>64</v>
      </c>
      <c r="AB7" s="18" t="s">
        <v>109</v>
      </c>
      <c r="AC7" s="17">
        <v>5</v>
      </c>
      <c r="AD7" s="18" t="s">
        <v>107</v>
      </c>
      <c r="AE7" s="26">
        <f t="shared" si="12"/>
        <v>320</v>
      </c>
      <c r="AF7" s="15" t="s">
        <v>10</v>
      </c>
      <c r="AG7" s="17">
        <v>37</v>
      </c>
      <c r="AH7" s="18" t="s">
        <v>109</v>
      </c>
      <c r="AI7" s="17">
        <v>57</v>
      </c>
      <c r="AJ7" s="18" t="s">
        <v>107</v>
      </c>
      <c r="AK7" s="26">
        <f t="shared" si="13"/>
        <v>2109</v>
      </c>
      <c r="AL7" s="15" t="s">
        <v>10</v>
      </c>
      <c r="AM7" s="17">
        <v>679</v>
      </c>
      <c r="AN7" s="18" t="s">
        <v>109</v>
      </c>
      <c r="AO7" s="17">
        <v>13</v>
      </c>
      <c r="AP7" s="18" t="s">
        <v>107</v>
      </c>
      <c r="AQ7" s="26">
        <f t="shared" si="4"/>
        <v>8827</v>
      </c>
      <c r="AR7" s="15" t="s">
        <v>10</v>
      </c>
      <c r="AS7" s="17">
        <v>229</v>
      </c>
      <c r="AT7" s="18" t="s">
        <v>109</v>
      </c>
      <c r="AU7" s="17">
        <v>647</v>
      </c>
      <c r="AV7" s="18" t="s">
        <v>107</v>
      </c>
      <c r="AW7" s="26">
        <f t="shared" si="14"/>
        <v>148163</v>
      </c>
      <c r="AX7" s="15" t="s">
        <v>10</v>
      </c>
      <c r="AY7" s="17">
        <v>255</v>
      </c>
      <c r="AZ7" s="18" t="s">
        <v>110</v>
      </c>
      <c r="BA7" s="17">
        <v>2</v>
      </c>
      <c r="BB7" s="18" t="s">
        <v>107</v>
      </c>
      <c r="BC7" s="26">
        <f t="shared" si="5"/>
        <v>127</v>
      </c>
      <c r="BD7" s="26" t="s">
        <v>111</v>
      </c>
      <c r="BE7" s="26">
        <f t="shared" si="6"/>
        <v>1</v>
      </c>
      <c r="BF7" s="15" t="s">
        <v>10</v>
      </c>
      <c r="BG7" s="17">
        <v>822</v>
      </c>
      <c r="BH7" s="18" t="s">
        <v>110</v>
      </c>
      <c r="BI7" s="17">
        <v>56</v>
      </c>
      <c r="BJ7" s="18" t="s">
        <v>107</v>
      </c>
      <c r="BK7" s="26">
        <f t="shared" si="7"/>
        <v>14</v>
      </c>
      <c r="BL7" s="26" t="s">
        <v>111</v>
      </c>
      <c r="BM7" s="26">
        <f t="shared" si="8"/>
        <v>38</v>
      </c>
      <c r="BN7" s="15" t="s">
        <v>10</v>
      </c>
      <c r="BO7" s="17">
        <v>4134</v>
      </c>
      <c r="BP7" s="18" t="s">
        <v>110</v>
      </c>
      <c r="BQ7" s="17">
        <v>77</v>
      </c>
      <c r="BR7" s="18" t="s">
        <v>107</v>
      </c>
      <c r="BS7" s="26">
        <f t="shared" si="9"/>
        <v>53</v>
      </c>
      <c r="BT7" s="26" t="s">
        <v>111</v>
      </c>
      <c r="BU7" s="26">
        <f t="shared" si="10"/>
        <v>53</v>
      </c>
    </row>
    <row r="8" spans="1:73" s="17" customFormat="1" ht="15" customHeight="1">
      <c r="A8" s="15" t="s">
        <v>11</v>
      </c>
      <c r="B8" s="16">
        <f t="shared" ca="1" si="0"/>
        <v>0.88784380791879758</v>
      </c>
      <c r="C8" s="17">
        <v>36</v>
      </c>
      <c r="D8" s="18" t="s">
        <v>106</v>
      </c>
      <c r="E8" s="17">
        <v>89</v>
      </c>
      <c r="F8" s="18" t="s">
        <v>107</v>
      </c>
      <c r="G8" s="26">
        <f t="shared" si="1"/>
        <v>125</v>
      </c>
      <c r="H8" s="15" t="s">
        <v>11</v>
      </c>
      <c r="I8" s="17">
        <v>96</v>
      </c>
      <c r="J8" s="18" t="s">
        <v>108</v>
      </c>
      <c r="K8" s="17">
        <v>21</v>
      </c>
      <c r="L8" s="18" t="s">
        <v>107</v>
      </c>
      <c r="M8" s="26">
        <f t="shared" si="2"/>
        <v>75</v>
      </c>
      <c r="N8" s="15" t="s">
        <v>11</v>
      </c>
      <c r="O8" s="17">
        <v>561</v>
      </c>
      <c r="P8" s="18" t="s">
        <v>106</v>
      </c>
      <c r="Q8" s="17">
        <v>707</v>
      </c>
      <c r="R8" s="18" t="s">
        <v>107</v>
      </c>
      <c r="S8" s="26">
        <f t="shared" si="11"/>
        <v>1268</v>
      </c>
      <c r="T8" s="15" t="s">
        <v>11</v>
      </c>
      <c r="U8" s="17">
        <v>720</v>
      </c>
      <c r="V8" s="18" t="s">
        <v>108</v>
      </c>
      <c r="W8" s="17">
        <v>354</v>
      </c>
      <c r="X8" s="18" t="s">
        <v>107</v>
      </c>
      <c r="Y8" s="26">
        <f t="shared" si="3"/>
        <v>366</v>
      </c>
      <c r="Z8" s="15" t="s">
        <v>11</v>
      </c>
      <c r="AA8" s="17">
        <v>34</v>
      </c>
      <c r="AB8" s="18" t="s">
        <v>109</v>
      </c>
      <c r="AC8" s="17">
        <v>9</v>
      </c>
      <c r="AD8" s="18" t="s">
        <v>107</v>
      </c>
      <c r="AE8" s="26">
        <f t="shared" si="12"/>
        <v>306</v>
      </c>
      <c r="AF8" s="15" t="s">
        <v>11</v>
      </c>
      <c r="AG8" s="17">
        <v>54</v>
      </c>
      <c r="AH8" s="18" t="s">
        <v>109</v>
      </c>
      <c r="AI8" s="17">
        <v>17</v>
      </c>
      <c r="AJ8" s="18" t="s">
        <v>107</v>
      </c>
      <c r="AK8" s="26">
        <f t="shared" si="13"/>
        <v>918</v>
      </c>
      <c r="AL8" s="15" t="s">
        <v>11</v>
      </c>
      <c r="AM8" s="17">
        <v>772</v>
      </c>
      <c r="AN8" s="18" t="s">
        <v>109</v>
      </c>
      <c r="AO8" s="17">
        <v>30</v>
      </c>
      <c r="AP8" s="18" t="s">
        <v>107</v>
      </c>
      <c r="AQ8" s="26">
        <f t="shared" si="4"/>
        <v>23160</v>
      </c>
      <c r="AR8" s="15" t="s">
        <v>11</v>
      </c>
      <c r="AS8" s="17">
        <v>488</v>
      </c>
      <c r="AT8" s="18" t="s">
        <v>109</v>
      </c>
      <c r="AU8" s="17">
        <v>821</v>
      </c>
      <c r="AV8" s="18" t="s">
        <v>107</v>
      </c>
      <c r="AW8" s="26">
        <f t="shared" si="14"/>
        <v>400648</v>
      </c>
      <c r="AX8" s="15" t="s">
        <v>11</v>
      </c>
      <c r="AY8" s="17">
        <v>337</v>
      </c>
      <c r="AZ8" s="18" t="s">
        <v>110</v>
      </c>
      <c r="BA8" s="17">
        <v>3</v>
      </c>
      <c r="BB8" s="18" t="s">
        <v>107</v>
      </c>
      <c r="BC8" s="26">
        <f t="shared" si="5"/>
        <v>112</v>
      </c>
      <c r="BD8" s="26" t="s">
        <v>111</v>
      </c>
      <c r="BE8" s="26">
        <f t="shared" si="6"/>
        <v>1</v>
      </c>
      <c r="BF8" s="15" t="s">
        <v>11</v>
      </c>
      <c r="BG8" s="17">
        <v>947</v>
      </c>
      <c r="BH8" s="18" t="s">
        <v>110</v>
      </c>
      <c r="BI8" s="17">
        <v>93</v>
      </c>
      <c r="BJ8" s="18" t="s">
        <v>107</v>
      </c>
      <c r="BK8" s="26">
        <f t="shared" si="7"/>
        <v>10</v>
      </c>
      <c r="BL8" s="26" t="s">
        <v>111</v>
      </c>
      <c r="BM8" s="26">
        <f t="shared" si="8"/>
        <v>17</v>
      </c>
      <c r="BN8" s="15" t="s">
        <v>11</v>
      </c>
      <c r="BO8" s="17">
        <v>8283</v>
      </c>
      <c r="BP8" s="18" t="s">
        <v>110</v>
      </c>
      <c r="BQ8" s="17">
        <v>18</v>
      </c>
      <c r="BR8" s="18" t="s">
        <v>107</v>
      </c>
      <c r="BS8" s="26">
        <f t="shared" si="9"/>
        <v>460</v>
      </c>
      <c r="BT8" s="26" t="s">
        <v>111</v>
      </c>
      <c r="BU8" s="26">
        <f t="shared" si="10"/>
        <v>3</v>
      </c>
    </row>
    <row r="9" spans="1:73" s="17" customFormat="1" ht="15" customHeight="1">
      <c r="A9" s="15" t="s">
        <v>12</v>
      </c>
      <c r="B9" s="16">
        <f t="shared" ca="1" si="0"/>
        <v>0.4723528520807625</v>
      </c>
      <c r="C9" s="17">
        <v>69</v>
      </c>
      <c r="D9" s="18" t="s">
        <v>106</v>
      </c>
      <c r="E9" s="17">
        <v>65</v>
      </c>
      <c r="F9" s="18" t="s">
        <v>107</v>
      </c>
      <c r="G9" s="26">
        <f t="shared" si="1"/>
        <v>134</v>
      </c>
      <c r="H9" s="15" t="s">
        <v>12</v>
      </c>
      <c r="I9" s="17">
        <v>96</v>
      </c>
      <c r="J9" s="18" t="s">
        <v>108</v>
      </c>
      <c r="K9" s="17">
        <v>54</v>
      </c>
      <c r="L9" s="18" t="s">
        <v>107</v>
      </c>
      <c r="M9" s="26">
        <f t="shared" si="2"/>
        <v>42</v>
      </c>
      <c r="N9" s="15" t="s">
        <v>12</v>
      </c>
      <c r="O9" s="17">
        <v>202</v>
      </c>
      <c r="P9" s="18" t="s">
        <v>106</v>
      </c>
      <c r="Q9" s="17">
        <v>515</v>
      </c>
      <c r="R9" s="18" t="s">
        <v>107</v>
      </c>
      <c r="S9" s="26">
        <f t="shared" si="11"/>
        <v>717</v>
      </c>
      <c r="T9" s="15" t="s">
        <v>12</v>
      </c>
      <c r="U9" s="17">
        <v>412</v>
      </c>
      <c r="V9" s="18" t="s">
        <v>108</v>
      </c>
      <c r="W9" s="17">
        <v>326</v>
      </c>
      <c r="X9" s="18" t="s">
        <v>107</v>
      </c>
      <c r="Y9" s="26">
        <f t="shared" si="3"/>
        <v>86</v>
      </c>
      <c r="Z9" s="15" t="s">
        <v>12</v>
      </c>
      <c r="AA9" s="17">
        <v>30</v>
      </c>
      <c r="AB9" s="18" t="s">
        <v>109</v>
      </c>
      <c r="AC9" s="17">
        <v>8</v>
      </c>
      <c r="AD9" s="18" t="s">
        <v>107</v>
      </c>
      <c r="AE9" s="26">
        <f t="shared" si="12"/>
        <v>240</v>
      </c>
      <c r="AF9" s="15" t="s">
        <v>12</v>
      </c>
      <c r="AG9" s="17">
        <v>89</v>
      </c>
      <c r="AH9" s="18" t="s">
        <v>109</v>
      </c>
      <c r="AI9" s="17">
        <v>17</v>
      </c>
      <c r="AJ9" s="18" t="s">
        <v>107</v>
      </c>
      <c r="AK9" s="26">
        <f t="shared" si="13"/>
        <v>1513</v>
      </c>
      <c r="AL9" s="15" t="s">
        <v>12</v>
      </c>
      <c r="AM9" s="17">
        <v>317</v>
      </c>
      <c r="AN9" s="18" t="s">
        <v>109</v>
      </c>
      <c r="AO9" s="17">
        <v>68</v>
      </c>
      <c r="AP9" s="18" t="s">
        <v>107</v>
      </c>
      <c r="AQ9" s="26">
        <f t="shared" si="4"/>
        <v>21556</v>
      </c>
      <c r="AR9" s="15" t="s">
        <v>12</v>
      </c>
      <c r="AS9" s="17">
        <v>639</v>
      </c>
      <c r="AT9" s="18" t="s">
        <v>109</v>
      </c>
      <c r="AU9" s="17">
        <v>529</v>
      </c>
      <c r="AV9" s="18" t="s">
        <v>107</v>
      </c>
      <c r="AW9" s="26">
        <f t="shared" si="14"/>
        <v>338031</v>
      </c>
      <c r="AX9" s="15" t="s">
        <v>12</v>
      </c>
      <c r="AY9" s="17">
        <v>833</v>
      </c>
      <c r="AZ9" s="18" t="s">
        <v>110</v>
      </c>
      <c r="BA9" s="17">
        <v>7</v>
      </c>
      <c r="BB9" s="18" t="s">
        <v>107</v>
      </c>
      <c r="BC9" s="26">
        <f t="shared" si="5"/>
        <v>119</v>
      </c>
      <c r="BD9" s="26" t="s">
        <v>111</v>
      </c>
      <c r="BE9" s="26">
        <f t="shared" si="6"/>
        <v>0</v>
      </c>
      <c r="BF9" s="15" t="s">
        <v>12</v>
      </c>
      <c r="BG9" s="17">
        <v>968</v>
      </c>
      <c r="BH9" s="18" t="s">
        <v>110</v>
      </c>
      <c r="BI9" s="17">
        <v>77</v>
      </c>
      <c r="BJ9" s="18" t="s">
        <v>107</v>
      </c>
      <c r="BK9" s="26">
        <f t="shared" si="7"/>
        <v>12</v>
      </c>
      <c r="BL9" s="26" t="s">
        <v>111</v>
      </c>
      <c r="BM9" s="26">
        <f t="shared" si="8"/>
        <v>44</v>
      </c>
      <c r="BN9" s="15" t="s">
        <v>12</v>
      </c>
      <c r="BO9" s="17">
        <v>9927</v>
      </c>
      <c r="BP9" s="18" t="s">
        <v>110</v>
      </c>
      <c r="BQ9" s="17">
        <v>33</v>
      </c>
      <c r="BR9" s="18" t="s">
        <v>107</v>
      </c>
      <c r="BS9" s="26">
        <f t="shared" si="9"/>
        <v>300</v>
      </c>
      <c r="BT9" s="26" t="s">
        <v>111</v>
      </c>
      <c r="BU9" s="26">
        <f t="shared" si="10"/>
        <v>27</v>
      </c>
    </row>
    <row r="10" spans="1:73" s="17" customFormat="1" ht="15" customHeight="1">
      <c r="A10" s="15" t="s">
        <v>13</v>
      </c>
      <c r="B10" s="16">
        <f t="shared" ca="1" si="0"/>
        <v>0.89090242809306641</v>
      </c>
      <c r="C10" s="17">
        <v>70</v>
      </c>
      <c r="D10" s="18" t="s">
        <v>106</v>
      </c>
      <c r="E10" s="17">
        <v>58</v>
      </c>
      <c r="F10" s="18" t="s">
        <v>107</v>
      </c>
      <c r="G10" s="26">
        <f t="shared" si="1"/>
        <v>128</v>
      </c>
      <c r="H10" s="15" t="s">
        <v>13</v>
      </c>
      <c r="I10" s="17">
        <v>96</v>
      </c>
      <c r="J10" s="18" t="s">
        <v>108</v>
      </c>
      <c r="K10" s="17">
        <v>50</v>
      </c>
      <c r="L10" s="18" t="s">
        <v>107</v>
      </c>
      <c r="M10" s="26">
        <f t="shared" si="2"/>
        <v>46</v>
      </c>
      <c r="N10" s="15" t="s">
        <v>13</v>
      </c>
      <c r="O10" s="17">
        <v>587</v>
      </c>
      <c r="P10" s="18" t="s">
        <v>106</v>
      </c>
      <c r="Q10" s="17">
        <v>540</v>
      </c>
      <c r="R10" s="18" t="s">
        <v>107</v>
      </c>
      <c r="S10" s="26">
        <f t="shared" si="11"/>
        <v>1127</v>
      </c>
      <c r="T10" s="15" t="s">
        <v>13</v>
      </c>
      <c r="U10" s="17">
        <v>906</v>
      </c>
      <c r="V10" s="18" t="s">
        <v>108</v>
      </c>
      <c r="W10" s="17">
        <v>688</v>
      </c>
      <c r="X10" s="18" t="s">
        <v>107</v>
      </c>
      <c r="Y10" s="26">
        <f t="shared" si="3"/>
        <v>218</v>
      </c>
      <c r="Z10" s="15" t="s">
        <v>13</v>
      </c>
      <c r="AA10" s="17">
        <v>49</v>
      </c>
      <c r="AB10" s="18" t="s">
        <v>109</v>
      </c>
      <c r="AC10" s="17">
        <v>7</v>
      </c>
      <c r="AD10" s="18" t="s">
        <v>107</v>
      </c>
      <c r="AE10" s="26">
        <f t="shared" si="12"/>
        <v>343</v>
      </c>
      <c r="AF10" s="15" t="s">
        <v>13</v>
      </c>
      <c r="AG10" s="17">
        <v>47</v>
      </c>
      <c r="AH10" s="18" t="s">
        <v>109</v>
      </c>
      <c r="AI10" s="17">
        <v>22</v>
      </c>
      <c r="AJ10" s="18" t="s">
        <v>107</v>
      </c>
      <c r="AK10" s="26">
        <f t="shared" si="13"/>
        <v>1034</v>
      </c>
      <c r="AL10" s="15" t="s">
        <v>13</v>
      </c>
      <c r="AM10" s="17">
        <v>832</v>
      </c>
      <c r="AN10" s="18" t="s">
        <v>109</v>
      </c>
      <c r="AO10" s="17">
        <v>92</v>
      </c>
      <c r="AP10" s="18" t="s">
        <v>107</v>
      </c>
      <c r="AQ10" s="26">
        <f t="shared" si="4"/>
        <v>76544</v>
      </c>
      <c r="AR10" s="15" t="s">
        <v>13</v>
      </c>
      <c r="AS10" s="17">
        <v>546</v>
      </c>
      <c r="AT10" s="18" t="s">
        <v>109</v>
      </c>
      <c r="AU10" s="17">
        <v>454</v>
      </c>
      <c r="AV10" s="18" t="s">
        <v>107</v>
      </c>
      <c r="AW10" s="26">
        <f t="shared" si="14"/>
        <v>247884</v>
      </c>
      <c r="AX10" s="15" t="s">
        <v>13</v>
      </c>
      <c r="AY10" s="17">
        <v>983</v>
      </c>
      <c r="AZ10" s="18" t="s">
        <v>110</v>
      </c>
      <c r="BA10" s="17">
        <v>3</v>
      </c>
      <c r="BB10" s="18" t="s">
        <v>107</v>
      </c>
      <c r="BC10" s="26">
        <f t="shared" si="5"/>
        <v>327</v>
      </c>
      <c r="BD10" s="26" t="s">
        <v>111</v>
      </c>
      <c r="BE10" s="26">
        <f t="shared" si="6"/>
        <v>2</v>
      </c>
      <c r="BF10" s="15" t="s">
        <v>13</v>
      </c>
      <c r="BG10" s="17">
        <v>164</v>
      </c>
      <c r="BH10" s="18" t="s">
        <v>110</v>
      </c>
      <c r="BI10" s="17">
        <v>52</v>
      </c>
      <c r="BJ10" s="18" t="s">
        <v>107</v>
      </c>
      <c r="BK10" s="26">
        <f t="shared" si="7"/>
        <v>3</v>
      </c>
      <c r="BL10" s="26" t="s">
        <v>111</v>
      </c>
      <c r="BM10" s="26">
        <f t="shared" si="8"/>
        <v>8</v>
      </c>
      <c r="BN10" s="15" t="s">
        <v>13</v>
      </c>
      <c r="BO10" s="17">
        <v>8847</v>
      </c>
      <c r="BP10" s="18" t="s">
        <v>110</v>
      </c>
      <c r="BQ10" s="17">
        <v>60</v>
      </c>
      <c r="BR10" s="18" t="s">
        <v>107</v>
      </c>
      <c r="BS10" s="26">
        <f t="shared" si="9"/>
        <v>147</v>
      </c>
      <c r="BT10" s="26" t="s">
        <v>111</v>
      </c>
      <c r="BU10" s="26">
        <f t="shared" si="10"/>
        <v>27</v>
      </c>
    </row>
    <row r="11" spans="1:73" s="17" customFormat="1" ht="15" customHeight="1">
      <c r="A11" s="15" t="s">
        <v>14</v>
      </c>
      <c r="B11" s="16">
        <f t="shared" ca="1" si="0"/>
        <v>8.2571482968792687E-2</v>
      </c>
      <c r="C11" s="17">
        <v>87</v>
      </c>
      <c r="D11" s="18" t="s">
        <v>106</v>
      </c>
      <c r="E11" s="17">
        <v>13</v>
      </c>
      <c r="F11" s="18" t="s">
        <v>107</v>
      </c>
      <c r="G11" s="26">
        <f t="shared" si="1"/>
        <v>100</v>
      </c>
      <c r="H11" s="15" t="s">
        <v>14</v>
      </c>
      <c r="I11" s="17">
        <v>76</v>
      </c>
      <c r="J11" s="18" t="s">
        <v>108</v>
      </c>
      <c r="K11" s="17">
        <v>37</v>
      </c>
      <c r="L11" s="18" t="s">
        <v>107</v>
      </c>
      <c r="M11" s="26">
        <f t="shared" si="2"/>
        <v>39</v>
      </c>
      <c r="N11" s="15" t="s">
        <v>14</v>
      </c>
      <c r="O11" s="17">
        <v>563</v>
      </c>
      <c r="P11" s="18" t="s">
        <v>106</v>
      </c>
      <c r="Q11" s="17">
        <v>517</v>
      </c>
      <c r="R11" s="18" t="s">
        <v>107</v>
      </c>
      <c r="S11" s="26">
        <f t="shared" si="11"/>
        <v>1080</v>
      </c>
      <c r="T11" s="15" t="s">
        <v>14</v>
      </c>
      <c r="U11" s="17">
        <v>720</v>
      </c>
      <c r="V11" s="18" t="s">
        <v>108</v>
      </c>
      <c r="W11" s="17">
        <v>477</v>
      </c>
      <c r="X11" s="18" t="s">
        <v>107</v>
      </c>
      <c r="Y11" s="26">
        <f t="shared" si="3"/>
        <v>243</v>
      </c>
      <c r="Z11" s="15" t="s">
        <v>14</v>
      </c>
      <c r="AA11" s="17">
        <v>53</v>
      </c>
      <c r="AB11" s="18" t="s">
        <v>109</v>
      </c>
      <c r="AC11" s="17">
        <v>3</v>
      </c>
      <c r="AD11" s="18" t="s">
        <v>107</v>
      </c>
      <c r="AE11" s="26">
        <f t="shared" si="12"/>
        <v>159</v>
      </c>
      <c r="AF11" s="15" t="s">
        <v>14</v>
      </c>
      <c r="AG11" s="17">
        <v>68</v>
      </c>
      <c r="AH11" s="18" t="s">
        <v>109</v>
      </c>
      <c r="AI11" s="17">
        <v>53</v>
      </c>
      <c r="AJ11" s="18" t="s">
        <v>107</v>
      </c>
      <c r="AK11" s="26">
        <f t="shared" si="13"/>
        <v>3604</v>
      </c>
      <c r="AL11" s="15" t="s">
        <v>14</v>
      </c>
      <c r="AM11" s="17">
        <v>613</v>
      </c>
      <c r="AN11" s="18" t="s">
        <v>109</v>
      </c>
      <c r="AO11" s="17">
        <v>42</v>
      </c>
      <c r="AP11" s="18" t="s">
        <v>107</v>
      </c>
      <c r="AQ11" s="26">
        <f t="shared" si="4"/>
        <v>25746</v>
      </c>
      <c r="AR11" s="15" t="s">
        <v>14</v>
      </c>
      <c r="AS11" s="17">
        <v>536</v>
      </c>
      <c r="AT11" s="18" t="s">
        <v>109</v>
      </c>
      <c r="AU11" s="17">
        <v>492</v>
      </c>
      <c r="AV11" s="18" t="s">
        <v>107</v>
      </c>
      <c r="AW11" s="26">
        <f t="shared" si="14"/>
        <v>263712</v>
      </c>
      <c r="AX11" s="15" t="s">
        <v>14</v>
      </c>
      <c r="AY11" s="17">
        <v>884</v>
      </c>
      <c r="AZ11" s="18" t="s">
        <v>110</v>
      </c>
      <c r="BA11" s="17">
        <v>8</v>
      </c>
      <c r="BB11" s="18" t="s">
        <v>107</v>
      </c>
      <c r="BC11" s="26">
        <f t="shared" si="5"/>
        <v>110</v>
      </c>
      <c r="BD11" s="26" t="s">
        <v>111</v>
      </c>
      <c r="BE11" s="26">
        <f t="shared" si="6"/>
        <v>4</v>
      </c>
      <c r="BF11" s="15" t="s">
        <v>14</v>
      </c>
      <c r="BG11" s="17">
        <v>148</v>
      </c>
      <c r="BH11" s="18" t="s">
        <v>110</v>
      </c>
      <c r="BI11" s="17">
        <v>60</v>
      </c>
      <c r="BJ11" s="18" t="s">
        <v>107</v>
      </c>
      <c r="BK11" s="26">
        <f t="shared" si="7"/>
        <v>2</v>
      </c>
      <c r="BL11" s="26" t="s">
        <v>111</v>
      </c>
      <c r="BM11" s="26">
        <f t="shared" si="8"/>
        <v>28</v>
      </c>
      <c r="BN11" s="15" t="s">
        <v>14</v>
      </c>
      <c r="BO11" s="17">
        <v>7450</v>
      </c>
      <c r="BP11" s="18" t="s">
        <v>110</v>
      </c>
      <c r="BQ11" s="17">
        <v>86</v>
      </c>
      <c r="BR11" s="18" t="s">
        <v>107</v>
      </c>
      <c r="BS11" s="26">
        <f t="shared" si="9"/>
        <v>86</v>
      </c>
      <c r="BT11" s="26" t="s">
        <v>111</v>
      </c>
      <c r="BU11" s="26">
        <f t="shared" si="10"/>
        <v>54</v>
      </c>
    </row>
    <row r="12" spans="1:73" s="17" customFormat="1" ht="15" customHeight="1">
      <c r="A12" s="15" t="s">
        <v>15</v>
      </c>
      <c r="B12" s="16">
        <f t="shared" ca="1" si="0"/>
        <v>0.34529061249882353</v>
      </c>
      <c r="C12" s="17">
        <v>67</v>
      </c>
      <c r="D12" s="18" t="s">
        <v>106</v>
      </c>
      <c r="E12" s="17">
        <v>10</v>
      </c>
      <c r="F12" s="18" t="s">
        <v>107</v>
      </c>
      <c r="G12" s="26">
        <f t="shared" si="1"/>
        <v>77</v>
      </c>
      <c r="H12" s="15" t="s">
        <v>15</v>
      </c>
      <c r="I12" s="17">
        <v>56</v>
      </c>
      <c r="J12" s="18" t="s">
        <v>108</v>
      </c>
      <c r="K12" s="17">
        <v>13</v>
      </c>
      <c r="L12" s="18" t="s">
        <v>107</v>
      </c>
      <c r="M12" s="26">
        <f t="shared" si="2"/>
        <v>43</v>
      </c>
      <c r="N12" s="15" t="s">
        <v>15</v>
      </c>
      <c r="O12" s="17">
        <v>212</v>
      </c>
      <c r="P12" s="18" t="s">
        <v>106</v>
      </c>
      <c r="Q12" s="17">
        <v>286</v>
      </c>
      <c r="R12" s="18" t="s">
        <v>107</v>
      </c>
      <c r="S12" s="26">
        <f t="shared" si="11"/>
        <v>498</v>
      </c>
      <c r="T12" s="15" t="s">
        <v>15</v>
      </c>
      <c r="U12" s="17">
        <v>847</v>
      </c>
      <c r="V12" s="18" t="s">
        <v>108</v>
      </c>
      <c r="W12" s="17">
        <v>171</v>
      </c>
      <c r="X12" s="18" t="s">
        <v>107</v>
      </c>
      <c r="Y12" s="26">
        <f t="shared" si="3"/>
        <v>676</v>
      </c>
      <c r="Z12" s="15" t="s">
        <v>15</v>
      </c>
      <c r="AA12" s="17">
        <v>58</v>
      </c>
      <c r="AB12" s="18" t="s">
        <v>109</v>
      </c>
      <c r="AC12" s="17">
        <v>3</v>
      </c>
      <c r="AD12" s="18" t="s">
        <v>107</v>
      </c>
      <c r="AE12" s="26">
        <f t="shared" si="12"/>
        <v>174</v>
      </c>
      <c r="AF12" s="15" t="s">
        <v>15</v>
      </c>
      <c r="AG12" s="17">
        <v>78</v>
      </c>
      <c r="AH12" s="18" t="s">
        <v>109</v>
      </c>
      <c r="AI12" s="17">
        <v>92</v>
      </c>
      <c r="AJ12" s="18" t="s">
        <v>107</v>
      </c>
      <c r="AK12" s="26">
        <f t="shared" si="13"/>
        <v>7176</v>
      </c>
      <c r="AL12" s="15" t="s">
        <v>15</v>
      </c>
      <c r="AM12" s="17">
        <v>915</v>
      </c>
      <c r="AN12" s="18" t="s">
        <v>109</v>
      </c>
      <c r="AO12" s="17">
        <v>41</v>
      </c>
      <c r="AP12" s="18" t="s">
        <v>107</v>
      </c>
      <c r="AQ12" s="26">
        <f t="shared" si="4"/>
        <v>37515</v>
      </c>
      <c r="AR12" s="15" t="s">
        <v>15</v>
      </c>
      <c r="AS12" s="17">
        <v>269</v>
      </c>
      <c r="AT12" s="18" t="s">
        <v>109</v>
      </c>
      <c r="AU12" s="17">
        <v>909</v>
      </c>
      <c r="AV12" s="18" t="s">
        <v>107</v>
      </c>
      <c r="AW12" s="26">
        <f t="shared" si="14"/>
        <v>244521</v>
      </c>
      <c r="AX12" s="15" t="s">
        <v>15</v>
      </c>
      <c r="AY12" s="17">
        <v>662</v>
      </c>
      <c r="AZ12" s="18" t="s">
        <v>110</v>
      </c>
      <c r="BA12" s="17">
        <v>6</v>
      </c>
      <c r="BB12" s="18" t="s">
        <v>107</v>
      </c>
      <c r="BC12" s="26">
        <f t="shared" si="5"/>
        <v>110</v>
      </c>
      <c r="BD12" s="26" t="s">
        <v>111</v>
      </c>
      <c r="BE12" s="26">
        <f t="shared" si="6"/>
        <v>2</v>
      </c>
      <c r="BF12" s="15" t="s">
        <v>15</v>
      </c>
      <c r="BG12" s="17">
        <v>253</v>
      </c>
      <c r="BH12" s="18" t="s">
        <v>110</v>
      </c>
      <c r="BI12" s="17">
        <v>46</v>
      </c>
      <c r="BJ12" s="18" t="s">
        <v>107</v>
      </c>
      <c r="BK12" s="26">
        <f t="shared" si="7"/>
        <v>5</v>
      </c>
      <c r="BL12" s="26" t="s">
        <v>111</v>
      </c>
      <c r="BM12" s="26">
        <f t="shared" si="8"/>
        <v>23</v>
      </c>
      <c r="BN12" s="15" t="s">
        <v>15</v>
      </c>
      <c r="BO12" s="17">
        <v>3450</v>
      </c>
      <c r="BP12" s="18" t="s">
        <v>110</v>
      </c>
      <c r="BQ12" s="17">
        <v>91</v>
      </c>
      <c r="BR12" s="18" t="s">
        <v>107</v>
      </c>
      <c r="BS12" s="26">
        <f t="shared" si="9"/>
        <v>37</v>
      </c>
      <c r="BT12" s="26" t="s">
        <v>111</v>
      </c>
      <c r="BU12" s="26">
        <f t="shared" si="10"/>
        <v>83</v>
      </c>
    </row>
    <row r="13" spans="1:73" s="17" customFormat="1" ht="15" customHeight="1">
      <c r="A13" s="15" t="s">
        <v>16</v>
      </c>
      <c r="B13" s="16">
        <f t="shared" ca="1" si="0"/>
        <v>0.34531978476099123</v>
      </c>
      <c r="C13" s="17">
        <v>90</v>
      </c>
      <c r="D13" s="18" t="s">
        <v>106</v>
      </c>
      <c r="E13" s="17">
        <v>82</v>
      </c>
      <c r="F13" s="18" t="s">
        <v>107</v>
      </c>
      <c r="G13" s="26">
        <f t="shared" si="1"/>
        <v>172</v>
      </c>
      <c r="H13" s="15" t="s">
        <v>16</v>
      </c>
      <c r="I13" s="17">
        <v>66</v>
      </c>
      <c r="J13" s="18" t="s">
        <v>108</v>
      </c>
      <c r="K13" s="17">
        <v>41</v>
      </c>
      <c r="L13" s="18" t="s">
        <v>107</v>
      </c>
      <c r="M13" s="26">
        <f t="shared" si="2"/>
        <v>25</v>
      </c>
      <c r="N13" s="15" t="s">
        <v>16</v>
      </c>
      <c r="O13" s="17">
        <v>171</v>
      </c>
      <c r="P13" s="18" t="s">
        <v>106</v>
      </c>
      <c r="Q13" s="17">
        <v>418</v>
      </c>
      <c r="R13" s="18" t="s">
        <v>107</v>
      </c>
      <c r="S13" s="26">
        <f t="shared" si="11"/>
        <v>589</v>
      </c>
      <c r="T13" s="15" t="s">
        <v>16</v>
      </c>
      <c r="U13" s="17">
        <v>976</v>
      </c>
      <c r="V13" s="18" t="s">
        <v>108</v>
      </c>
      <c r="W13" s="17">
        <v>908</v>
      </c>
      <c r="X13" s="18" t="s">
        <v>107</v>
      </c>
      <c r="Y13" s="26">
        <f t="shared" si="3"/>
        <v>68</v>
      </c>
      <c r="Z13" s="15" t="s">
        <v>16</v>
      </c>
      <c r="AA13" s="17">
        <v>51</v>
      </c>
      <c r="AB13" s="18" t="s">
        <v>109</v>
      </c>
      <c r="AC13" s="17">
        <v>7</v>
      </c>
      <c r="AD13" s="18" t="s">
        <v>107</v>
      </c>
      <c r="AE13" s="26">
        <f t="shared" si="12"/>
        <v>357</v>
      </c>
      <c r="AF13" s="15" t="s">
        <v>16</v>
      </c>
      <c r="AG13" s="17">
        <v>59</v>
      </c>
      <c r="AH13" s="18" t="s">
        <v>109</v>
      </c>
      <c r="AI13" s="17">
        <v>32</v>
      </c>
      <c r="AJ13" s="18" t="s">
        <v>107</v>
      </c>
      <c r="AK13" s="26">
        <f t="shared" si="13"/>
        <v>1888</v>
      </c>
      <c r="AL13" s="15" t="s">
        <v>16</v>
      </c>
      <c r="AM13" s="17">
        <v>436</v>
      </c>
      <c r="AN13" s="18" t="s">
        <v>109</v>
      </c>
      <c r="AO13" s="17">
        <v>18</v>
      </c>
      <c r="AP13" s="18" t="s">
        <v>107</v>
      </c>
      <c r="AQ13" s="26">
        <f t="shared" si="4"/>
        <v>7848</v>
      </c>
      <c r="AR13" s="15" t="s">
        <v>16</v>
      </c>
      <c r="AS13" s="17">
        <v>449</v>
      </c>
      <c r="AT13" s="18" t="s">
        <v>109</v>
      </c>
      <c r="AU13" s="17">
        <v>539</v>
      </c>
      <c r="AV13" s="18" t="s">
        <v>107</v>
      </c>
      <c r="AW13" s="26">
        <f t="shared" si="14"/>
        <v>242011</v>
      </c>
      <c r="AX13" s="15" t="s">
        <v>16</v>
      </c>
      <c r="AY13" s="17">
        <v>946</v>
      </c>
      <c r="AZ13" s="18" t="s">
        <v>110</v>
      </c>
      <c r="BA13" s="17">
        <v>2</v>
      </c>
      <c r="BB13" s="18" t="s">
        <v>107</v>
      </c>
      <c r="BC13" s="26">
        <f t="shared" si="5"/>
        <v>473</v>
      </c>
      <c r="BD13" s="26" t="s">
        <v>111</v>
      </c>
      <c r="BE13" s="26">
        <f t="shared" si="6"/>
        <v>0</v>
      </c>
      <c r="BF13" s="15" t="s">
        <v>16</v>
      </c>
      <c r="BG13" s="17">
        <v>217</v>
      </c>
      <c r="BH13" s="18" t="s">
        <v>110</v>
      </c>
      <c r="BI13" s="17">
        <v>92</v>
      </c>
      <c r="BJ13" s="18" t="s">
        <v>107</v>
      </c>
      <c r="BK13" s="26">
        <f t="shared" si="7"/>
        <v>2</v>
      </c>
      <c r="BL13" s="26" t="s">
        <v>111</v>
      </c>
      <c r="BM13" s="26">
        <f t="shared" si="8"/>
        <v>33</v>
      </c>
      <c r="BN13" s="15" t="s">
        <v>16</v>
      </c>
      <c r="BO13" s="17">
        <v>2222</v>
      </c>
      <c r="BP13" s="18" t="s">
        <v>110</v>
      </c>
      <c r="BQ13" s="17">
        <v>50</v>
      </c>
      <c r="BR13" s="18" t="s">
        <v>107</v>
      </c>
      <c r="BS13" s="26">
        <f t="shared" si="9"/>
        <v>44</v>
      </c>
      <c r="BT13" s="26" t="s">
        <v>111</v>
      </c>
      <c r="BU13" s="26">
        <f t="shared" si="10"/>
        <v>22</v>
      </c>
    </row>
    <row r="14" spans="1:73" s="17" customFormat="1" ht="15" customHeight="1">
      <c r="A14" s="15" t="s">
        <v>17</v>
      </c>
      <c r="B14" s="16">
        <f t="shared" ca="1" si="0"/>
        <v>0.8601949829546669</v>
      </c>
      <c r="C14" s="17">
        <v>61</v>
      </c>
      <c r="D14" s="18" t="s">
        <v>106</v>
      </c>
      <c r="E14" s="17">
        <v>62</v>
      </c>
      <c r="F14" s="18" t="s">
        <v>107</v>
      </c>
      <c r="G14" s="26">
        <f t="shared" si="1"/>
        <v>123</v>
      </c>
      <c r="H14" s="15" t="s">
        <v>17</v>
      </c>
      <c r="I14" s="17">
        <v>77</v>
      </c>
      <c r="J14" s="18" t="s">
        <v>108</v>
      </c>
      <c r="K14" s="17">
        <v>57</v>
      </c>
      <c r="L14" s="18" t="s">
        <v>107</v>
      </c>
      <c r="M14" s="26">
        <f t="shared" si="2"/>
        <v>20</v>
      </c>
      <c r="N14" s="15" t="s">
        <v>17</v>
      </c>
      <c r="O14" s="17">
        <v>554</v>
      </c>
      <c r="P14" s="18" t="s">
        <v>106</v>
      </c>
      <c r="Q14" s="17">
        <v>166</v>
      </c>
      <c r="R14" s="18" t="s">
        <v>107</v>
      </c>
      <c r="S14" s="26">
        <f t="shared" si="11"/>
        <v>720</v>
      </c>
      <c r="T14" s="15" t="s">
        <v>17</v>
      </c>
      <c r="U14" s="17">
        <v>288</v>
      </c>
      <c r="V14" s="18" t="s">
        <v>108</v>
      </c>
      <c r="W14" s="17">
        <v>131</v>
      </c>
      <c r="X14" s="18" t="s">
        <v>107</v>
      </c>
      <c r="Y14" s="26">
        <f t="shared" si="3"/>
        <v>157</v>
      </c>
      <c r="Z14" s="15" t="s">
        <v>17</v>
      </c>
      <c r="AA14" s="17">
        <v>68</v>
      </c>
      <c r="AB14" s="18" t="s">
        <v>109</v>
      </c>
      <c r="AC14" s="17">
        <v>7</v>
      </c>
      <c r="AD14" s="18" t="s">
        <v>107</v>
      </c>
      <c r="AE14" s="26">
        <f t="shared" si="12"/>
        <v>476</v>
      </c>
      <c r="AF14" s="15" t="s">
        <v>17</v>
      </c>
      <c r="AG14" s="17">
        <v>31</v>
      </c>
      <c r="AH14" s="18" t="s">
        <v>109</v>
      </c>
      <c r="AI14" s="17">
        <v>16</v>
      </c>
      <c r="AJ14" s="18" t="s">
        <v>107</v>
      </c>
      <c r="AK14" s="26">
        <f t="shared" si="13"/>
        <v>496</v>
      </c>
      <c r="AL14" s="15" t="s">
        <v>17</v>
      </c>
      <c r="AM14" s="17">
        <v>278</v>
      </c>
      <c r="AN14" s="18" t="s">
        <v>109</v>
      </c>
      <c r="AO14" s="17">
        <v>84</v>
      </c>
      <c r="AP14" s="18" t="s">
        <v>107</v>
      </c>
      <c r="AQ14" s="26">
        <f t="shared" si="4"/>
        <v>23352</v>
      </c>
      <c r="AR14" s="15" t="s">
        <v>17</v>
      </c>
      <c r="AS14" s="17">
        <v>694</v>
      </c>
      <c r="AT14" s="18" t="s">
        <v>109</v>
      </c>
      <c r="AU14" s="17">
        <v>143</v>
      </c>
      <c r="AV14" s="18" t="s">
        <v>107</v>
      </c>
      <c r="AW14" s="26">
        <f t="shared" si="14"/>
        <v>99242</v>
      </c>
      <c r="AX14" s="15" t="s">
        <v>17</v>
      </c>
      <c r="AY14" s="17">
        <v>881</v>
      </c>
      <c r="AZ14" s="18" t="s">
        <v>110</v>
      </c>
      <c r="BA14" s="17">
        <v>2</v>
      </c>
      <c r="BB14" s="18" t="s">
        <v>107</v>
      </c>
      <c r="BC14" s="26">
        <f t="shared" si="5"/>
        <v>440</v>
      </c>
      <c r="BD14" s="26" t="s">
        <v>111</v>
      </c>
      <c r="BE14" s="26">
        <f t="shared" si="6"/>
        <v>1</v>
      </c>
      <c r="BF14" s="15" t="s">
        <v>17</v>
      </c>
      <c r="BG14" s="17">
        <v>267</v>
      </c>
      <c r="BH14" s="18" t="s">
        <v>110</v>
      </c>
      <c r="BI14" s="17">
        <v>67</v>
      </c>
      <c r="BJ14" s="18" t="s">
        <v>107</v>
      </c>
      <c r="BK14" s="26">
        <f t="shared" si="7"/>
        <v>3</v>
      </c>
      <c r="BL14" s="26" t="s">
        <v>111</v>
      </c>
      <c r="BM14" s="26">
        <f t="shared" si="8"/>
        <v>66</v>
      </c>
      <c r="BN14" s="15" t="s">
        <v>17</v>
      </c>
      <c r="BO14" s="17">
        <v>3226</v>
      </c>
      <c r="BP14" s="18" t="s">
        <v>110</v>
      </c>
      <c r="BQ14" s="17">
        <v>47</v>
      </c>
      <c r="BR14" s="18" t="s">
        <v>107</v>
      </c>
      <c r="BS14" s="26">
        <f t="shared" si="9"/>
        <v>68</v>
      </c>
      <c r="BT14" s="26" t="s">
        <v>111</v>
      </c>
      <c r="BU14" s="26">
        <f t="shared" si="10"/>
        <v>30</v>
      </c>
    </row>
    <row r="15" spans="1:73" s="17" customFormat="1" ht="15" customHeight="1">
      <c r="A15" s="15" t="s">
        <v>18</v>
      </c>
      <c r="B15" s="16">
        <f t="shared" ca="1" si="0"/>
        <v>0.51283067251381542</v>
      </c>
      <c r="C15" s="17">
        <v>51</v>
      </c>
      <c r="D15" s="18" t="s">
        <v>106</v>
      </c>
      <c r="E15" s="17">
        <v>20</v>
      </c>
      <c r="F15" s="18" t="s">
        <v>107</v>
      </c>
      <c r="G15" s="26">
        <f t="shared" si="1"/>
        <v>71</v>
      </c>
      <c r="H15" s="15" t="s">
        <v>18</v>
      </c>
      <c r="I15" s="17">
        <v>45</v>
      </c>
      <c r="J15" s="18" t="s">
        <v>108</v>
      </c>
      <c r="K15" s="17">
        <v>20</v>
      </c>
      <c r="L15" s="18" t="s">
        <v>107</v>
      </c>
      <c r="M15" s="26">
        <f t="shared" si="2"/>
        <v>25</v>
      </c>
      <c r="N15" s="15" t="s">
        <v>18</v>
      </c>
      <c r="O15" s="17">
        <v>595</v>
      </c>
      <c r="P15" s="18" t="s">
        <v>106</v>
      </c>
      <c r="Q15" s="17">
        <v>444</v>
      </c>
      <c r="R15" s="18" t="s">
        <v>107</v>
      </c>
      <c r="S15" s="26">
        <f t="shared" si="11"/>
        <v>1039</v>
      </c>
      <c r="T15" s="15" t="s">
        <v>18</v>
      </c>
      <c r="U15" s="17">
        <v>882</v>
      </c>
      <c r="V15" s="18" t="s">
        <v>108</v>
      </c>
      <c r="W15" s="17">
        <v>464</v>
      </c>
      <c r="X15" s="18" t="s">
        <v>107</v>
      </c>
      <c r="Y15" s="26">
        <f t="shared" si="3"/>
        <v>418</v>
      </c>
      <c r="Z15" s="15" t="s">
        <v>18</v>
      </c>
      <c r="AA15" s="17">
        <v>57</v>
      </c>
      <c r="AB15" s="18" t="s">
        <v>109</v>
      </c>
      <c r="AC15" s="17">
        <v>3</v>
      </c>
      <c r="AD15" s="18" t="s">
        <v>107</v>
      </c>
      <c r="AE15" s="26">
        <f t="shared" si="12"/>
        <v>171</v>
      </c>
      <c r="AF15" s="15" t="s">
        <v>18</v>
      </c>
      <c r="AG15" s="17">
        <v>79</v>
      </c>
      <c r="AH15" s="18" t="s">
        <v>109</v>
      </c>
      <c r="AI15" s="17">
        <v>31</v>
      </c>
      <c r="AJ15" s="18" t="s">
        <v>107</v>
      </c>
      <c r="AK15" s="26">
        <f t="shared" si="13"/>
        <v>2449</v>
      </c>
      <c r="AL15" s="15" t="s">
        <v>18</v>
      </c>
      <c r="AM15" s="17">
        <v>536</v>
      </c>
      <c r="AN15" s="18" t="s">
        <v>109</v>
      </c>
      <c r="AO15" s="17">
        <v>97</v>
      </c>
      <c r="AP15" s="18" t="s">
        <v>107</v>
      </c>
      <c r="AQ15" s="26">
        <f t="shared" si="4"/>
        <v>51992</v>
      </c>
      <c r="AR15" s="15" t="s">
        <v>18</v>
      </c>
      <c r="AS15" s="17">
        <v>700</v>
      </c>
      <c r="AT15" s="18" t="s">
        <v>109</v>
      </c>
      <c r="AU15" s="17">
        <v>171</v>
      </c>
      <c r="AV15" s="18" t="s">
        <v>107</v>
      </c>
      <c r="AW15" s="26">
        <f t="shared" si="14"/>
        <v>119700</v>
      </c>
      <c r="AX15" s="15" t="s">
        <v>18</v>
      </c>
      <c r="AY15" s="17">
        <v>402</v>
      </c>
      <c r="AZ15" s="18" t="s">
        <v>110</v>
      </c>
      <c r="BA15" s="17">
        <v>5</v>
      </c>
      <c r="BB15" s="18" t="s">
        <v>107</v>
      </c>
      <c r="BC15" s="26">
        <f t="shared" si="5"/>
        <v>80</v>
      </c>
      <c r="BD15" s="26" t="s">
        <v>111</v>
      </c>
      <c r="BE15" s="26">
        <f t="shared" si="6"/>
        <v>2</v>
      </c>
      <c r="BF15" s="15" t="s">
        <v>18</v>
      </c>
      <c r="BG15" s="17">
        <v>869</v>
      </c>
      <c r="BH15" s="18" t="s">
        <v>110</v>
      </c>
      <c r="BI15" s="17">
        <v>65</v>
      </c>
      <c r="BJ15" s="18" t="s">
        <v>107</v>
      </c>
      <c r="BK15" s="26">
        <f t="shared" si="7"/>
        <v>13</v>
      </c>
      <c r="BL15" s="26" t="s">
        <v>111</v>
      </c>
      <c r="BM15" s="26">
        <f t="shared" si="8"/>
        <v>24</v>
      </c>
      <c r="BN15" s="15" t="s">
        <v>18</v>
      </c>
      <c r="BO15" s="17">
        <v>1343</v>
      </c>
      <c r="BP15" s="18" t="s">
        <v>110</v>
      </c>
      <c r="BQ15" s="17">
        <v>46</v>
      </c>
      <c r="BR15" s="18" t="s">
        <v>107</v>
      </c>
      <c r="BS15" s="26">
        <f t="shared" si="9"/>
        <v>29</v>
      </c>
      <c r="BT15" s="26" t="s">
        <v>111</v>
      </c>
      <c r="BU15" s="26">
        <f t="shared" si="10"/>
        <v>9</v>
      </c>
    </row>
    <row r="16" spans="1:73" s="17" customFormat="1" ht="15" customHeight="1">
      <c r="A16" s="15" t="s">
        <v>19</v>
      </c>
      <c r="B16" s="16">
        <f t="shared" ca="1" si="0"/>
        <v>0.59709089940560323</v>
      </c>
      <c r="C16" s="17">
        <v>35</v>
      </c>
      <c r="D16" s="18" t="s">
        <v>106</v>
      </c>
      <c r="E16" s="17">
        <v>61</v>
      </c>
      <c r="F16" s="18" t="s">
        <v>107</v>
      </c>
      <c r="G16" s="26">
        <f t="shared" si="1"/>
        <v>96</v>
      </c>
      <c r="H16" s="15" t="s">
        <v>19</v>
      </c>
      <c r="I16" s="17">
        <v>39</v>
      </c>
      <c r="J16" s="18" t="s">
        <v>108</v>
      </c>
      <c r="K16" s="17">
        <v>21</v>
      </c>
      <c r="L16" s="18" t="s">
        <v>107</v>
      </c>
      <c r="M16" s="26">
        <f t="shared" si="2"/>
        <v>18</v>
      </c>
      <c r="N16" s="15" t="s">
        <v>19</v>
      </c>
      <c r="O16" s="17">
        <v>527</v>
      </c>
      <c r="P16" s="18" t="s">
        <v>106</v>
      </c>
      <c r="Q16" s="17">
        <v>551</v>
      </c>
      <c r="R16" s="18" t="s">
        <v>107</v>
      </c>
      <c r="S16" s="26">
        <f t="shared" si="11"/>
        <v>1078</v>
      </c>
      <c r="T16" s="15" t="s">
        <v>19</v>
      </c>
      <c r="U16" s="17">
        <v>853</v>
      </c>
      <c r="V16" s="18" t="s">
        <v>108</v>
      </c>
      <c r="W16" s="17">
        <v>602</v>
      </c>
      <c r="X16" s="18" t="s">
        <v>107</v>
      </c>
      <c r="Y16" s="26">
        <f t="shared" si="3"/>
        <v>251</v>
      </c>
      <c r="Z16" s="15" t="s">
        <v>19</v>
      </c>
      <c r="AA16" s="17">
        <v>15</v>
      </c>
      <c r="AB16" s="18" t="s">
        <v>109</v>
      </c>
      <c r="AC16" s="17">
        <v>8</v>
      </c>
      <c r="AD16" s="18" t="s">
        <v>107</v>
      </c>
      <c r="AE16" s="26">
        <f t="shared" si="12"/>
        <v>120</v>
      </c>
      <c r="AF16" s="15" t="s">
        <v>19</v>
      </c>
      <c r="AG16" s="17">
        <v>58</v>
      </c>
      <c r="AH16" s="18" t="s">
        <v>109</v>
      </c>
      <c r="AI16" s="17">
        <v>71</v>
      </c>
      <c r="AJ16" s="18" t="s">
        <v>107</v>
      </c>
      <c r="AK16" s="26">
        <f t="shared" si="13"/>
        <v>4118</v>
      </c>
      <c r="AL16" s="15" t="s">
        <v>19</v>
      </c>
      <c r="AM16" s="17">
        <v>799</v>
      </c>
      <c r="AN16" s="18" t="s">
        <v>109</v>
      </c>
      <c r="AO16" s="17">
        <v>71</v>
      </c>
      <c r="AP16" s="18" t="s">
        <v>107</v>
      </c>
      <c r="AQ16" s="26">
        <f t="shared" si="4"/>
        <v>56729</v>
      </c>
      <c r="AR16" s="15" t="s">
        <v>19</v>
      </c>
      <c r="AS16" s="17">
        <v>549</v>
      </c>
      <c r="AT16" s="18" t="s">
        <v>109</v>
      </c>
      <c r="AU16" s="17">
        <v>570</v>
      </c>
      <c r="AV16" s="18" t="s">
        <v>107</v>
      </c>
      <c r="AW16" s="26">
        <f t="shared" si="14"/>
        <v>312930</v>
      </c>
      <c r="AX16" s="15" t="s">
        <v>19</v>
      </c>
      <c r="AY16" s="17">
        <v>559</v>
      </c>
      <c r="AZ16" s="18" t="s">
        <v>110</v>
      </c>
      <c r="BA16" s="17">
        <v>2</v>
      </c>
      <c r="BB16" s="18" t="s">
        <v>107</v>
      </c>
      <c r="BC16" s="26">
        <f t="shared" si="5"/>
        <v>279</v>
      </c>
      <c r="BD16" s="26" t="s">
        <v>111</v>
      </c>
      <c r="BE16" s="26">
        <f t="shared" si="6"/>
        <v>1</v>
      </c>
      <c r="BF16" s="15" t="s">
        <v>19</v>
      </c>
      <c r="BG16" s="17">
        <v>722</v>
      </c>
      <c r="BH16" s="18" t="s">
        <v>110</v>
      </c>
      <c r="BI16" s="17">
        <v>70</v>
      </c>
      <c r="BJ16" s="18" t="s">
        <v>107</v>
      </c>
      <c r="BK16" s="26">
        <f t="shared" si="7"/>
        <v>10</v>
      </c>
      <c r="BL16" s="26" t="s">
        <v>111</v>
      </c>
      <c r="BM16" s="26">
        <f t="shared" si="8"/>
        <v>22</v>
      </c>
      <c r="BN16" s="15" t="s">
        <v>19</v>
      </c>
      <c r="BO16" s="17">
        <v>5832</v>
      </c>
      <c r="BP16" s="18" t="s">
        <v>110</v>
      </c>
      <c r="BQ16" s="17">
        <v>78</v>
      </c>
      <c r="BR16" s="18" t="s">
        <v>107</v>
      </c>
      <c r="BS16" s="26">
        <f t="shared" si="9"/>
        <v>74</v>
      </c>
      <c r="BT16" s="26" t="s">
        <v>111</v>
      </c>
      <c r="BU16" s="26">
        <f t="shared" si="10"/>
        <v>60</v>
      </c>
    </row>
    <row r="17" spans="1:73" s="17" customFormat="1" ht="15" customHeight="1">
      <c r="A17" s="15" t="s">
        <v>20</v>
      </c>
      <c r="B17" s="16">
        <f t="shared" ca="1" si="0"/>
        <v>0.96147224260185737</v>
      </c>
      <c r="C17" s="17">
        <v>75</v>
      </c>
      <c r="D17" s="18" t="s">
        <v>106</v>
      </c>
      <c r="E17" s="17">
        <v>23</v>
      </c>
      <c r="F17" s="18" t="s">
        <v>107</v>
      </c>
      <c r="G17" s="26">
        <f t="shared" si="1"/>
        <v>98</v>
      </c>
      <c r="H17" s="15" t="s">
        <v>20</v>
      </c>
      <c r="I17" s="17">
        <v>62</v>
      </c>
      <c r="J17" s="18" t="s">
        <v>108</v>
      </c>
      <c r="K17" s="17">
        <v>20</v>
      </c>
      <c r="L17" s="18" t="s">
        <v>107</v>
      </c>
      <c r="M17" s="26">
        <f t="shared" si="2"/>
        <v>42</v>
      </c>
      <c r="N17" s="15" t="s">
        <v>20</v>
      </c>
      <c r="O17" s="17">
        <v>607</v>
      </c>
      <c r="P17" s="18" t="s">
        <v>106</v>
      </c>
      <c r="Q17" s="17">
        <v>468</v>
      </c>
      <c r="R17" s="18" t="s">
        <v>107</v>
      </c>
      <c r="S17" s="26">
        <f t="shared" si="11"/>
        <v>1075</v>
      </c>
      <c r="T17" s="15" t="s">
        <v>20</v>
      </c>
      <c r="U17" s="17">
        <v>252</v>
      </c>
      <c r="V17" s="18" t="s">
        <v>108</v>
      </c>
      <c r="W17" s="17">
        <v>140</v>
      </c>
      <c r="X17" s="18" t="s">
        <v>107</v>
      </c>
      <c r="Y17" s="26">
        <f t="shared" si="3"/>
        <v>112</v>
      </c>
      <c r="Z17" s="15" t="s">
        <v>20</v>
      </c>
      <c r="AA17" s="17">
        <v>39</v>
      </c>
      <c r="AB17" s="18" t="s">
        <v>109</v>
      </c>
      <c r="AC17" s="17">
        <v>5</v>
      </c>
      <c r="AD17" s="18" t="s">
        <v>107</v>
      </c>
      <c r="AE17" s="26">
        <f t="shared" si="12"/>
        <v>195</v>
      </c>
      <c r="AF17" s="15" t="s">
        <v>20</v>
      </c>
      <c r="AG17" s="17">
        <v>45</v>
      </c>
      <c r="AH17" s="18" t="s">
        <v>109</v>
      </c>
      <c r="AI17" s="17">
        <v>51</v>
      </c>
      <c r="AJ17" s="18" t="s">
        <v>107</v>
      </c>
      <c r="AK17" s="26">
        <f t="shared" si="13"/>
        <v>2295</v>
      </c>
      <c r="AL17" s="15" t="s">
        <v>20</v>
      </c>
      <c r="AM17" s="17">
        <v>496</v>
      </c>
      <c r="AN17" s="18" t="s">
        <v>109</v>
      </c>
      <c r="AO17" s="17">
        <v>76</v>
      </c>
      <c r="AP17" s="18" t="s">
        <v>107</v>
      </c>
      <c r="AQ17" s="26">
        <f t="shared" si="4"/>
        <v>37696</v>
      </c>
      <c r="AR17" s="15" t="s">
        <v>20</v>
      </c>
      <c r="AS17" s="17">
        <v>493</v>
      </c>
      <c r="AT17" s="18" t="s">
        <v>109</v>
      </c>
      <c r="AU17" s="17">
        <v>144</v>
      </c>
      <c r="AV17" s="18" t="s">
        <v>107</v>
      </c>
      <c r="AW17" s="26">
        <f t="shared" si="14"/>
        <v>70992</v>
      </c>
      <c r="AX17" s="15" t="s">
        <v>20</v>
      </c>
      <c r="AY17" s="17">
        <v>865</v>
      </c>
      <c r="AZ17" s="18" t="s">
        <v>110</v>
      </c>
      <c r="BA17" s="17">
        <v>4</v>
      </c>
      <c r="BB17" s="18" t="s">
        <v>107</v>
      </c>
      <c r="BC17" s="26">
        <f t="shared" si="5"/>
        <v>216</v>
      </c>
      <c r="BD17" s="26" t="s">
        <v>111</v>
      </c>
      <c r="BE17" s="26">
        <f t="shared" si="6"/>
        <v>1</v>
      </c>
      <c r="BF17" s="15" t="s">
        <v>20</v>
      </c>
      <c r="BG17" s="17">
        <v>103</v>
      </c>
      <c r="BH17" s="18" t="s">
        <v>110</v>
      </c>
      <c r="BI17" s="17">
        <v>57</v>
      </c>
      <c r="BJ17" s="18" t="s">
        <v>107</v>
      </c>
      <c r="BK17" s="26">
        <f t="shared" si="7"/>
        <v>1</v>
      </c>
      <c r="BL17" s="26" t="s">
        <v>111</v>
      </c>
      <c r="BM17" s="26">
        <f t="shared" si="8"/>
        <v>46</v>
      </c>
      <c r="BN17" s="15" t="s">
        <v>20</v>
      </c>
      <c r="BO17" s="17">
        <v>2754</v>
      </c>
      <c r="BP17" s="18" t="s">
        <v>110</v>
      </c>
      <c r="BQ17" s="17">
        <v>11</v>
      </c>
      <c r="BR17" s="18" t="s">
        <v>107</v>
      </c>
      <c r="BS17" s="26">
        <f t="shared" si="9"/>
        <v>250</v>
      </c>
      <c r="BT17" s="26" t="s">
        <v>111</v>
      </c>
      <c r="BU17" s="26">
        <f t="shared" si="10"/>
        <v>4</v>
      </c>
    </row>
    <row r="18" spans="1:73" s="17" customFormat="1" ht="15" customHeight="1">
      <c r="A18" s="15" t="s">
        <v>21</v>
      </c>
      <c r="B18" s="16">
        <f t="shared" ca="1" si="0"/>
        <v>0.28247053593804683</v>
      </c>
      <c r="C18" s="17">
        <v>61</v>
      </c>
      <c r="D18" s="18" t="s">
        <v>106</v>
      </c>
      <c r="E18" s="17">
        <v>93</v>
      </c>
      <c r="F18" s="18" t="s">
        <v>107</v>
      </c>
      <c r="G18" s="26">
        <f t="shared" si="1"/>
        <v>154</v>
      </c>
      <c r="H18" s="15" t="s">
        <v>21</v>
      </c>
      <c r="I18" s="17">
        <v>47</v>
      </c>
      <c r="J18" s="18" t="s">
        <v>108</v>
      </c>
      <c r="K18" s="17">
        <v>24</v>
      </c>
      <c r="L18" s="18" t="s">
        <v>107</v>
      </c>
      <c r="M18" s="26">
        <f t="shared" si="2"/>
        <v>23</v>
      </c>
      <c r="N18" s="15" t="s">
        <v>21</v>
      </c>
      <c r="O18" s="17">
        <v>303</v>
      </c>
      <c r="P18" s="18" t="s">
        <v>106</v>
      </c>
      <c r="Q18" s="17">
        <v>575</v>
      </c>
      <c r="R18" s="18" t="s">
        <v>107</v>
      </c>
      <c r="S18" s="26">
        <f t="shared" si="11"/>
        <v>878</v>
      </c>
      <c r="T18" s="15" t="s">
        <v>21</v>
      </c>
      <c r="U18" s="17">
        <v>832</v>
      </c>
      <c r="V18" s="18" t="s">
        <v>108</v>
      </c>
      <c r="W18" s="17">
        <v>485</v>
      </c>
      <c r="X18" s="18" t="s">
        <v>107</v>
      </c>
      <c r="Y18" s="26">
        <f t="shared" si="3"/>
        <v>347</v>
      </c>
      <c r="Z18" s="15" t="s">
        <v>21</v>
      </c>
      <c r="AA18" s="17">
        <v>41</v>
      </c>
      <c r="AB18" s="18" t="s">
        <v>109</v>
      </c>
      <c r="AC18" s="17">
        <v>7</v>
      </c>
      <c r="AD18" s="18" t="s">
        <v>107</v>
      </c>
      <c r="AE18" s="26">
        <f t="shared" si="12"/>
        <v>287</v>
      </c>
      <c r="AF18" s="15" t="s">
        <v>21</v>
      </c>
      <c r="AG18" s="17">
        <v>76</v>
      </c>
      <c r="AH18" s="18" t="s">
        <v>109</v>
      </c>
      <c r="AI18" s="17">
        <v>69</v>
      </c>
      <c r="AJ18" s="18" t="s">
        <v>107</v>
      </c>
      <c r="AK18" s="26">
        <f t="shared" si="13"/>
        <v>5244</v>
      </c>
      <c r="AL18" s="15" t="s">
        <v>21</v>
      </c>
      <c r="AM18" s="17">
        <v>865</v>
      </c>
      <c r="AN18" s="18" t="s">
        <v>109</v>
      </c>
      <c r="AO18" s="17">
        <v>82</v>
      </c>
      <c r="AP18" s="18" t="s">
        <v>107</v>
      </c>
      <c r="AQ18" s="26">
        <f t="shared" si="4"/>
        <v>70930</v>
      </c>
      <c r="AR18" s="15" t="s">
        <v>21</v>
      </c>
      <c r="AS18" s="17">
        <v>331</v>
      </c>
      <c r="AT18" s="18" t="s">
        <v>109</v>
      </c>
      <c r="AU18" s="17">
        <v>878</v>
      </c>
      <c r="AV18" s="18" t="s">
        <v>107</v>
      </c>
      <c r="AW18" s="26">
        <f t="shared" si="14"/>
        <v>290618</v>
      </c>
      <c r="AX18" s="15" t="s">
        <v>21</v>
      </c>
      <c r="AY18" s="17">
        <v>755</v>
      </c>
      <c r="AZ18" s="18" t="s">
        <v>110</v>
      </c>
      <c r="BA18" s="17">
        <v>4</v>
      </c>
      <c r="BB18" s="18" t="s">
        <v>107</v>
      </c>
      <c r="BC18" s="26">
        <f t="shared" si="5"/>
        <v>188</v>
      </c>
      <c r="BD18" s="26" t="s">
        <v>111</v>
      </c>
      <c r="BE18" s="26">
        <f t="shared" si="6"/>
        <v>3</v>
      </c>
      <c r="BF18" s="15" t="s">
        <v>21</v>
      </c>
      <c r="BG18" s="17">
        <v>651</v>
      </c>
      <c r="BH18" s="18" t="s">
        <v>110</v>
      </c>
      <c r="BI18" s="17">
        <v>96</v>
      </c>
      <c r="BJ18" s="18" t="s">
        <v>107</v>
      </c>
      <c r="BK18" s="26">
        <f t="shared" si="7"/>
        <v>6</v>
      </c>
      <c r="BL18" s="26" t="s">
        <v>111</v>
      </c>
      <c r="BM18" s="26">
        <f t="shared" si="8"/>
        <v>75</v>
      </c>
      <c r="BN18" s="15" t="s">
        <v>21</v>
      </c>
      <c r="BO18" s="17">
        <v>2186</v>
      </c>
      <c r="BP18" s="18" t="s">
        <v>110</v>
      </c>
      <c r="BQ18" s="17">
        <v>55</v>
      </c>
      <c r="BR18" s="18" t="s">
        <v>107</v>
      </c>
      <c r="BS18" s="26">
        <f t="shared" si="9"/>
        <v>39</v>
      </c>
      <c r="BT18" s="26" t="s">
        <v>111</v>
      </c>
      <c r="BU18" s="26">
        <f t="shared" si="10"/>
        <v>41</v>
      </c>
    </row>
    <row r="19" spans="1:73" s="17" customFormat="1" ht="15" customHeight="1">
      <c r="A19" s="15" t="s">
        <v>22</v>
      </c>
      <c r="B19" s="16">
        <f t="shared" ca="1" si="0"/>
        <v>0.83697346639388859</v>
      </c>
      <c r="C19" s="17">
        <v>63</v>
      </c>
      <c r="D19" s="18" t="s">
        <v>106</v>
      </c>
      <c r="E19" s="17">
        <v>58</v>
      </c>
      <c r="F19" s="18" t="s">
        <v>107</v>
      </c>
      <c r="G19" s="26">
        <f t="shared" si="1"/>
        <v>121</v>
      </c>
      <c r="H19" s="15" t="s">
        <v>22</v>
      </c>
      <c r="I19" s="17">
        <v>76</v>
      </c>
      <c r="J19" s="18" t="s">
        <v>108</v>
      </c>
      <c r="K19" s="17">
        <v>55</v>
      </c>
      <c r="L19" s="18" t="s">
        <v>107</v>
      </c>
      <c r="M19" s="26">
        <f t="shared" si="2"/>
        <v>21</v>
      </c>
      <c r="N19" s="15" t="s">
        <v>22</v>
      </c>
      <c r="O19" s="17">
        <v>579</v>
      </c>
      <c r="P19" s="18" t="s">
        <v>106</v>
      </c>
      <c r="Q19" s="17">
        <v>632</v>
      </c>
      <c r="R19" s="18" t="s">
        <v>107</v>
      </c>
      <c r="S19" s="26">
        <f t="shared" si="11"/>
        <v>1211</v>
      </c>
      <c r="T19" s="15" t="s">
        <v>22</v>
      </c>
      <c r="U19" s="17">
        <v>650</v>
      </c>
      <c r="V19" s="18" t="s">
        <v>108</v>
      </c>
      <c r="W19" s="17">
        <v>542</v>
      </c>
      <c r="X19" s="18" t="s">
        <v>107</v>
      </c>
      <c r="Y19" s="26">
        <f t="shared" si="3"/>
        <v>108</v>
      </c>
      <c r="Z19" s="15" t="s">
        <v>22</v>
      </c>
      <c r="AA19" s="17">
        <v>88</v>
      </c>
      <c r="AB19" s="18" t="s">
        <v>109</v>
      </c>
      <c r="AC19" s="17">
        <v>3</v>
      </c>
      <c r="AD19" s="18" t="s">
        <v>107</v>
      </c>
      <c r="AE19" s="26">
        <f t="shared" si="12"/>
        <v>264</v>
      </c>
      <c r="AF19" s="15" t="s">
        <v>22</v>
      </c>
      <c r="AG19" s="17">
        <v>89</v>
      </c>
      <c r="AH19" s="18" t="s">
        <v>109</v>
      </c>
      <c r="AI19" s="17">
        <v>88</v>
      </c>
      <c r="AJ19" s="18" t="s">
        <v>107</v>
      </c>
      <c r="AK19" s="26">
        <f t="shared" si="13"/>
        <v>7832</v>
      </c>
      <c r="AL19" s="15" t="s">
        <v>22</v>
      </c>
      <c r="AM19" s="17">
        <v>275</v>
      </c>
      <c r="AN19" s="18" t="s">
        <v>109</v>
      </c>
      <c r="AO19" s="17">
        <v>13</v>
      </c>
      <c r="AP19" s="18" t="s">
        <v>107</v>
      </c>
      <c r="AQ19" s="26">
        <f t="shared" si="4"/>
        <v>3575</v>
      </c>
      <c r="AR19" s="15" t="s">
        <v>22</v>
      </c>
      <c r="AS19" s="17">
        <v>202</v>
      </c>
      <c r="AT19" s="18" t="s">
        <v>109</v>
      </c>
      <c r="AU19" s="17">
        <v>271</v>
      </c>
      <c r="AV19" s="18" t="s">
        <v>107</v>
      </c>
      <c r="AW19" s="26">
        <f t="shared" si="14"/>
        <v>54742</v>
      </c>
      <c r="AX19" s="15" t="s">
        <v>22</v>
      </c>
      <c r="AY19" s="17">
        <v>767</v>
      </c>
      <c r="AZ19" s="18" t="s">
        <v>110</v>
      </c>
      <c r="BA19" s="17">
        <v>3</v>
      </c>
      <c r="BB19" s="18" t="s">
        <v>107</v>
      </c>
      <c r="BC19" s="26">
        <f t="shared" si="5"/>
        <v>255</v>
      </c>
      <c r="BD19" s="26" t="s">
        <v>111</v>
      </c>
      <c r="BE19" s="26">
        <f t="shared" si="6"/>
        <v>2</v>
      </c>
      <c r="BF19" s="15" t="s">
        <v>22</v>
      </c>
      <c r="BG19" s="17">
        <v>832</v>
      </c>
      <c r="BH19" s="18" t="s">
        <v>110</v>
      </c>
      <c r="BI19" s="17">
        <v>40</v>
      </c>
      <c r="BJ19" s="18" t="s">
        <v>107</v>
      </c>
      <c r="BK19" s="26">
        <f t="shared" si="7"/>
        <v>20</v>
      </c>
      <c r="BL19" s="26" t="s">
        <v>111</v>
      </c>
      <c r="BM19" s="26">
        <f t="shared" si="8"/>
        <v>32</v>
      </c>
      <c r="BN19" s="15" t="s">
        <v>22</v>
      </c>
      <c r="BO19" s="17">
        <v>4361</v>
      </c>
      <c r="BP19" s="18" t="s">
        <v>110</v>
      </c>
      <c r="BQ19" s="17">
        <v>44</v>
      </c>
      <c r="BR19" s="18" t="s">
        <v>107</v>
      </c>
      <c r="BS19" s="26">
        <f t="shared" si="9"/>
        <v>99</v>
      </c>
      <c r="BT19" s="26" t="s">
        <v>111</v>
      </c>
      <c r="BU19" s="26">
        <f t="shared" si="10"/>
        <v>5</v>
      </c>
    </row>
    <row r="20" spans="1:73" s="17" customFormat="1" ht="15" customHeight="1">
      <c r="A20" s="15" t="s">
        <v>23</v>
      </c>
      <c r="B20" s="16">
        <f t="shared" ca="1" si="0"/>
        <v>0.23167460881857949</v>
      </c>
      <c r="C20" s="17">
        <v>84</v>
      </c>
      <c r="D20" s="18" t="s">
        <v>106</v>
      </c>
      <c r="E20" s="17">
        <v>78</v>
      </c>
      <c r="F20" s="18" t="s">
        <v>107</v>
      </c>
      <c r="G20" s="26">
        <f t="shared" si="1"/>
        <v>162</v>
      </c>
      <c r="H20" s="15" t="s">
        <v>23</v>
      </c>
      <c r="I20" s="17">
        <v>53</v>
      </c>
      <c r="J20" s="18" t="s">
        <v>108</v>
      </c>
      <c r="K20" s="17">
        <v>33</v>
      </c>
      <c r="L20" s="18" t="s">
        <v>107</v>
      </c>
      <c r="M20" s="26">
        <f t="shared" si="2"/>
        <v>20</v>
      </c>
      <c r="N20" s="15" t="s">
        <v>23</v>
      </c>
      <c r="O20" s="17">
        <v>325</v>
      </c>
      <c r="P20" s="18" t="s">
        <v>106</v>
      </c>
      <c r="Q20" s="17">
        <v>439</v>
      </c>
      <c r="R20" s="18" t="s">
        <v>107</v>
      </c>
      <c r="S20" s="26">
        <f t="shared" si="11"/>
        <v>764</v>
      </c>
      <c r="T20" s="15" t="s">
        <v>23</v>
      </c>
      <c r="U20" s="17">
        <v>245</v>
      </c>
      <c r="V20" s="18" t="s">
        <v>108</v>
      </c>
      <c r="W20" s="17">
        <v>188</v>
      </c>
      <c r="X20" s="18" t="s">
        <v>107</v>
      </c>
      <c r="Y20" s="26">
        <f t="shared" si="3"/>
        <v>57</v>
      </c>
      <c r="Z20" s="15" t="s">
        <v>23</v>
      </c>
      <c r="AA20" s="17">
        <v>26</v>
      </c>
      <c r="AB20" s="18" t="s">
        <v>109</v>
      </c>
      <c r="AC20" s="17">
        <v>4</v>
      </c>
      <c r="AD20" s="18" t="s">
        <v>107</v>
      </c>
      <c r="AE20" s="26">
        <f t="shared" si="12"/>
        <v>104</v>
      </c>
      <c r="AF20" s="15" t="s">
        <v>23</v>
      </c>
      <c r="AG20" s="17">
        <v>36</v>
      </c>
      <c r="AH20" s="18" t="s">
        <v>109</v>
      </c>
      <c r="AI20" s="17">
        <v>68</v>
      </c>
      <c r="AJ20" s="18" t="s">
        <v>107</v>
      </c>
      <c r="AK20" s="26">
        <f t="shared" si="13"/>
        <v>2448</v>
      </c>
      <c r="AL20" s="15" t="s">
        <v>23</v>
      </c>
      <c r="AM20" s="17">
        <v>647</v>
      </c>
      <c r="AN20" s="18" t="s">
        <v>109</v>
      </c>
      <c r="AO20" s="17">
        <v>57</v>
      </c>
      <c r="AP20" s="18" t="s">
        <v>107</v>
      </c>
      <c r="AQ20" s="26">
        <f t="shared" si="4"/>
        <v>36879</v>
      </c>
      <c r="AR20" s="15" t="s">
        <v>23</v>
      </c>
      <c r="AS20" s="17">
        <v>472</v>
      </c>
      <c r="AT20" s="18" t="s">
        <v>109</v>
      </c>
      <c r="AU20" s="17">
        <v>577</v>
      </c>
      <c r="AV20" s="18" t="s">
        <v>107</v>
      </c>
      <c r="AW20" s="26">
        <f t="shared" si="14"/>
        <v>272344</v>
      </c>
      <c r="AX20" s="15" t="s">
        <v>23</v>
      </c>
      <c r="AY20" s="17">
        <v>636</v>
      </c>
      <c r="AZ20" s="18" t="s">
        <v>110</v>
      </c>
      <c r="BA20" s="17">
        <v>5</v>
      </c>
      <c r="BB20" s="18" t="s">
        <v>107</v>
      </c>
      <c r="BC20" s="26">
        <f t="shared" si="5"/>
        <v>127</v>
      </c>
      <c r="BD20" s="26" t="s">
        <v>111</v>
      </c>
      <c r="BE20" s="26">
        <f t="shared" si="6"/>
        <v>1</v>
      </c>
      <c r="BF20" s="15" t="s">
        <v>23</v>
      </c>
      <c r="BG20" s="17">
        <v>295</v>
      </c>
      <c r="BH20" s="18" t="s">
        <v>110</v>
      </c>
      <c r="BI20" s="17">
        <v>40</v>
      </c>
      <c r="BJ20" s="18" t="s">
        <v>107</v>
      </c>
      <c r="BK20" s="26">
        <f t="shared" si="7"/>
        <v>7</v>
      </c>
      <c r="BL20" s="26" t="s">
        <v>111</v>
      </c>
      <c r="BM20" s="26">
        <f t="shared" si="8"/>
        <v>15</v>
      </c>
      <c r="BN20" s="15" t="s">
        <v>23</v>
      </c>
      <c r="BO20" s="17">
        <v>1375</v>
      </c>
      <c r="BP20" s="18" t="s">
        <v>110</v>
      </c>
      <c r="BQ20" s="17">
        <v>70</v>
      </c>
      <c r="BR20" s="18" t="s">
        <v>107</v>
      </c>
      <c r="BS20" s="26">
        <f t="shared" si="9"/>
        <v>19</v>
      </c>
      <c r="BT20" s="26" t="s">
        <v>111</v>
      </c>
      <c r="BU20" s="26">
        <f t="shared" si="10"/>
        <v>45</v>
      </c>
    </row>
    <row r="21" spans="1:73" s="17" customFormat="1" ht="15" customHeight="1">
      <c r="A21" s="15" t="s">
        <v>24</v>
      </c>
      <c r="B21" s="16">
        <f t="shared" ca="1" si="0"/>
        <v>0.94829344608786048</v>
      </c>
      <c r="C21" s="17">
        <v>24</v>
      </c>
      <c r="D21" s="18" t="s">
        <v>106</v>
      </c>
      <c r="E21" s="17">
        <v>97</v>
      </c>
      <c r="F21" s="18" t="s">
        <v>107</v>
      </c>
      <c r="G21" s="26">
        <f t="shared" si="1"/>
        <v>121</v>
      </c>
      <c r="H21" s="15" t="s">
        <v>24</v>
      </c>
      <c r="I21" s="17">
        <v>96</v>
      </c>
      <c r="J21" s="18" t="s">
        <v>108</v>
      </c>
      <c r="K21" s="17">
        <v>66</v>
      </c>
      <c r="L21" s="18" t="s">
        <v>107</v>
      </c>
      <c r="M21" s="26">
        <f t="shared" si="2"/>
        <v>30</v>
      </c>
      <c r="N21" s="15" t="s">
        <v>24</v>
      </c>
      <c r="O21" s="17">
        <v>560</v>
      </c>
      <c r="P21" s="18" t="s">
        <v>106</v>
      </c>
      <c r="Q21" s="17">
        <v>225</v>
      </c>
      <c r="R21" s="18" t="s">
        <v>107</v>
      </c>
      <c r="S21" s="26">
        <f t="shared" si="11"/>
        <v>785</v>
      </c>
      <c r="T21" s="15" t="s">
        <v>24</v>
      </c>
      <c r="U21" s="17">
        <v>845</v>
      </c>
      <c r="V21" s="18" t="s">
        <v>108</v>
      </c>
      <c r="W21" s="17">
        <v>298</v>
      </c>
      <c r="X21" s="18" t="s">
        <v>107</v>
      </c>
      <c r="Y21" s="26">
        <f t="shared" si="3"/>
        <v>547</v>
      </c>
      <c r="Z21" s="15" t="s">
        <v>24</v>
      </c>
      <c r="AA21" s="17">
        <v>84</v>
      </c>
      <c r="AB21" s="18" t="s">
        <v>109</v>
      </c>
      <c r="AC21" s="17">
        <v>9</v>
      </c>
      <c r="AD21" s="18" t="s">
        <v>107</v>
      </c>
      <c r="AE21" s="26">
        <f t="shared" si="12"/>
        <v>756</v>
      </c>
      <c r="AF21" s="15" t="s">
        <v>24</v>
      </c>
      <c r="AG21" s="17">
        <v>52</v>
      </c>
      <c r="AH21" s="18" t="s">
        <v>109</v>
      </c>
      <c r="AI21" s="17">
        <v>31</v>
      </c>
      <c r="AJ21" s="18" t="s">
        <v>107</v>
      </c>
      <c r="AK21" s="26">
        <f t="shared" si="13"/>
        <v>1612</v>
      </c>
      <c r="AL21" s="15" t="s">
        <v>24</v>
      </c>
      <c r="AM21" s="17">
        <v>608</v>
      </c>
      <c r="AN21" s="18" t="s">
        <v>109</v>
      </c>
      <c r="AO21" s="17">
        <v>22</v>
      </c>
      <c r="AP21" s="18" t="s">
        <v>107</v>
      </c>
      <c r="AQ21" s="26">
        <f t="shared" si="4"/>
        <v>13376</v>
      </c>
      <c r="AR21" s="15" t="s">
        <v>24</v>
      </c>
      <c r="AS21" s="17">
        <v>181</v>
      </c>
      <c r="AT21" s="18" t="s">
        <v>109</v>
      </c>
      <c r="AU21" s="17">
        <v>627</v>
      </c>
      <c r="AV21" s="18" t="s">
        <v>107</v>
      </c>
      <c r="AW21" s="26">
        <f t="shared" si="14"/>
        <v>113487</v>
      </c>
      <c r="AX21" s="15" t="s">
        <v>24</v>
      </c>
      <c r="AY21" s="17">
        <v>907</v>
      </c>
      <c r="AZ21" s="18" t="s">
        <v>110</v>
      </c>
      <c r="BA21" s="17">
        <v>4</v>
      </c>
      <c r="BB21" s="18" t="s">
        <v>107</v>
      </c>
      <c r="BC21" s="26">
        <f t="shared" si="5"/>
        <v>226</v>
      </c>
      <c r="BD21" s="26" t="s">
        <v>111</v>
      </c>
      <c r="BE21" s="26">
        <f t="shared" si="6"/>
        <v>3</v>
      </c>
      <c r="BF21" s="15" t="s">
        <v>24</v>
      </c>
      <c r="BG21" s="17">
        <v>692</v>
      </c>
      <c r="BH21" s="18" t="s">
        <v>110</v>
      </c>
      <c r="BI21" s="17">
        <v>46</v>
      </c>
      <c r="BJ21" s="18" t="s">
        <v>107</v>
      </c>
      <c r="BK21" s="26">
        <f t="shared" si="7"/>
        <v>15</v>
      </c>
      <c r="BL21" s="26" t="s">
        <v>111</v>
      </c>
      <c r="BM21" s="26">
        <f t="shared" si="8"/>
        <v>2</v>
      </c>
      <c r="BN21" s="15" t="s">
        <v>24</v>
      </c>
      <c r="BO21" s="17">
        <v>3342</v>
      </c>
      <c r="BP21" s="18" t="s">
        <v>110</v>
      </c>
      <c r="BQ21" s="17">
        <v>44</v>
      </c>
      <c r="BR21" s="18" t="s">
        <v>107</v>
      </c>
      <c r="BS21" s="26">
        <f t="shared" si="9"/>
        <v>75</v>
      </c>
      <c r="BT21" s="26" t="s">
        <v>111</v>
      </c>
      <c r="BU21" s="26">
        <f t="shared" si="10"/>
        <v>42</v>
      </c>
    </row>
    <row r="22" spans="1:73" s="17" customFormat="1" ht="15" customHeight="1">
      <c r="A22" s="15" t="s">
        <v>25</v>
      </c>
      <c r="B22" s="16">
        <f t="shared" ca="1" si="0"/>
        <v>0.78324372014043608</v>
      </c>
      <c r="C22" s="17">
        <v>75</v>
      </c>
      <c r="D22" s="18" t="s">
        <v>106</v>
      </c>
      <c r="E22" s="17">
        <v>52</v>
      </c>
      <c r="F22" s="18" t="s">
        <v>107</v>
      </c>
      <c r="G22" s="26">
        <f t="shared" si="1"/>
        <v>127</v>
      </c>
      <c r="H22" s="15" t="s">
        <v>25</v>
      </c>
      <c r="I22" s="17">
        <v>90</v>
      </c>
      <c r="J22" s="18" t="s">
        <v>108</v>
      </c>
      <c r="K22" s="17">
        <v>19</v>
      </c>
      <c r="L22" s="18" t="s">
        <v>107</v>
      </c>
      <c r="M22" s="26">
        <f t="shared" si="2"/>
        <v>71</v>
      </c>
      <c r="N22" s="15" t="s">
        <v>25</v>
      </c>
      <c r="O22" s="17">
        <v>587</v>
      </c>
      <c r="P22" s="18" t="s">
        <v>106</v>
      </c>
      <c r="Q22" s="17">
        <v>476</v>
      </c>
      <c r="R22" s="18" t="s">
        <v>107</v>
      </c>
      <c r="S22" s="26">
        <f t="shared" si="11"/>
        <v>1063</v>
      </c>
      <c r="T22" s="15" t="s">
        <v>25</v>
      </c>
      <c r="U22" s="17">
        <v>449</v>
      </c>
      <c r="V22" s="18" t="s">
        <v>108</v>
      </c>
      <c r="W22" s="17">
        <v>274</v>
      </c>
      <c r="X22" s="18" t="s">
        <v>107</v>
      </c>
      <c r="Y22" s="26">
        <f t="shared" si="3"/>
        <v>175</v>
      </c>
      <c r="Z22" s="15" t="s">
        <v>25</v>
      </c>
      <c r="AA22" s="17">
        <v>65</v>
      </c>
      <c r="AB22" s="18" t="s">
        <v>109</v>
      </c>
      <c r="AC22" s="17">
        <v>7</v>
      </c>
      <c r="AD22" s="18" t="s">
        <v>107</v>
      </c>
      <c r="AE22" s="26">
        <f t="shared" si="12"/>
        <v>455</v>
      </c>
      <c r="AF22" s="15" t="s">
        <v>25</v>
      </c>
      <c r="AG22" s="17">
        <v>24</v>
      </c>
      <c r="AH22" s="18" t="s">
        <v>109</v>
      </c>
      <c r="AI22" s="17">
        <v>37</v>
      </c>
      <c r="AJ22" s="18" t="s">
        <v>107</v>
      </c>
      <c r="AK22" s="26">
        <f t="shared" si="13"/>
        <v>888</v>
      </c>
      <c r="AL22" s="15" t="s">
        <v>25</v>
      </c>
      <c r="AM22" s="17">
        <v>972</v>
      </c>
      <c r="AN22" s="18" t="s">
        <v>109</v>
      </c>
      <c r="AO22" s="17">
        <v>28</v>
      </c>
      <c r="AP22" s="18" t="s">
        <v>107</v>
      </c>
      <c r="AQ22" s="26">
        <f t="shared" si="4"/>
        <v>27216</v>
      </c>
      <c r="AR22" s="15" t="s">
        <v>25</v>
      </c>
      <c r="AS22" s="17">
        <v>278</v>
      </c>
      <c r="AT22" s="18" t="s">
        <v>109</v>
      </c>
      <c r="AU22" s="17">
        <v>505</v>
      </c>
      <c r="AV22" s="18" t="s">
        <v>107</v>
      </c>
      <c r="AW22" s="26">
        <f t="shared" si="14"/>
        <v>140390</v>
      </c>
      <c r="AX22" s="15" t="s">
        <v>25</v>
      </c>
      <c r="AY22" s="17">
        <v>393</v>
      </c>
      <c r="AZ22" s="18" t="s">
        <v>110</v>
      </c>
      <c r="BA22" s="17">
        <v>4</v>
      </c>
      <c r="BB22" s="18" t="s">
        <v>107</v>
      </c>
      <c r="BC22" s="26">
        <f t="shared" si="5"/>
        <v>98</v>
      </c>
      <c r="BD22" s="26" t="s">
        <v>111</v>
      </c>
      <c r="BE22" s="26">
        <f t="shared" si="6"/>
        <v>1</v>
      </c>
      <c r="BF22" s="15" t="s">
        <v>25</v>
      </c>
      <c r="BG22" s="17">
        <v>764</v>
      </c>
      <c r="BH22" s="18" t="s">
        <v>110</v>
      </c>
      <c r="BI22" s="17">
        <v>69</v>
      </c>
      <c r="BJ22" s="18" t="s">
        <v>107</v>
      </c>
      <c r="BK22" s="26">
        <f t="shared" si="7"/>
        <v>11</v>
      </c>
      <c r="BL22" s="26" t="s">
        <v>111</v>
      </c>
      <c r="BM22" s="26">
        <f t="shared" si="8"/>
        <v>5</v>
      </c>
      <c r="BN22" s="15" t="s">
        <v>25</v>
      </c>
      <c r="BO22" s="17">
        <v>8167</v>
      </c>
      <c r="BP22" s="18" t="s">
        <v>110</v>
      </c>
      <c r="BQ22" s="17">
        <v>94</v>
      </c>
      <c r="BR22" s="18" t="s">
        <v>107</v>
      </c>
      <c r="BS22" s="26">
        <f t="shared" si="9"/>
        <v>86</v>
      </c>
      <c r="BT22" s="26" t="s">
        <v>111</v>
      </c>
      <c r="BU22" s="26">
        <f t="shared" si="10"/>
        <v>83</v>
      </c>
    </row>
    <row r="23" spans="1:73" s="17" customFormat="1" ht="15" customHeight="1">
      <c r="A23" s="15" t="s">
        <v>26</v>
      </c>
      <c r="B23" s="16">
        <f t="shared" ca="1" si="0"/>
        <v>0.36888856888513999</v>
      </c>
      <c r="C23" s="17">
        <v>31</v>
      </c>
      <c r="D23" s="18" t="s">
        <v>106</v>
      </c>
      <c r="E23" s="17">
        <v>21</v>
      </c>
      <c r="F23" s="18" t="s">
        <v>107</v>
      </c>
      <c r="G23" s="26">
        <f t="shared" si="1"/>
        <v>52</v>
      </c>
      <c r="H23" s="15" t="s">
        <v>26</v>
      </c>
      <c r="I23" s="17">
        <v>87</v>
      </c>
      <c r="J23" s="18" t="s">
        <v>108</v>
      </c>
      <c r="K23" s="17">
        <v>25</v>
      </c>
      <c r="L23" s="18" t="s">
        <v>107</v>
      </c>
      <c r="M23" s="26">
        <f t="shared" si="2"/>
        <v>62</v>
      </c>
      <c r="N23" s="15" t="s">
        <v>26</v>
      </c>
      <c r="O23" s="17">
        <v>710</v>
      </c>
      <c r="P23" s="18" t="s">
        <v>106</v>
      </c>
      <c r="Q23" s="17">
        <v>292</v>
      </c>
      <c r="R23" s="18" t="s">
        <v>107</v>
      </c>
      <c r="S23" s="26">
        <f t="shared" si="11"/>
        <v>1002</v>
      </c>
      <c r="T23" s="15" t="s">
        <v>26</v>
      </c>
      <c r="U23" s="17">
        <v>424</v>
      </c>
      <c r="V23" s="18" t="s">
        <v>108</v>
      </c>
      <c r="W23" s="17">
        <v>385</v>
      </c>
      <c r="X23" s="18" t="s">
        <v>107</v>
      </c>
      <c r="Y23" s="26">
        <f t="shared" si="3"/>
        <v>39</v>
      </c>
      <c r="Z23" s="15" t="s">
        <v>26</v>
      </c>
      <c r="AA23" s="17">
        <v>38</v>
      </c>
      <c r="AB23" s="18" t="s">
        <v>109</v>
      </c>
      <c r="AC23" s="17">
        <v>2</v>
      </c>
      <c r="AD23" s="18" t="s">
        <v>107</v>
      </c>
      <c r="AE23" s="26">
        <f t="shared" si="12"/>
        <v>76</v>
      </c>
      <c r="AF23" s="15" t="s">
        <v>26</v>
      </c>
      <c r="AG23" s="17">
        <v>76</v>
      </c>
      <c r="AH23" s="18" t="s">
        <v>109</v>
      </c>
      <c r="AI23" s="17">
        <v>17</v>
      </c>
      <c r="AJ23" s="18" t="s">
        <v>107</v>
      </c>
      <c r="AK23" s="26">
        <f t="shared" si="13"/>
        <v>1292</v>
      </c>
      <c r="AL23" s="15" t="s">
        <v>26</v>
      </c>
      <c r="AM23" s="17">
        <v>899</v>
      </c>
      <c r="AN23" s="18" t="s">
        <v>109</v>
      </c>
      <c r="AO23" s="17">
        <v>20</v>
      </c>
      <c r="AP23" s="18" t="s">
        <v>107</v>
      </c>
      <c r="AQ23" s="26">
        <f t="shared" si="4"/>
        <v>17980</v>
      </c>
      <c r="AR23" s="15" t="s">
        <v>26</v>
      </c>
      <c r="AS23" s="17">
        <v>189</v>
      </c>
      <c r="AT23" s="18" t="s">
        <v>109</v>
      </c>
      <c r="AU23" s="17">
        <v>167</v>
      </c>
      <c r="AV23" s="18" t="s">
        <v>107</v>
      </c>
      <c r="AW23" s="26">
        <f t="shared" si="14"/>
        <v>31563</v>
      </c>
      <c r="AX23" s="15" t="s">
        <v>26</v>
      </c>
      <c r="AY23" s="17">
        <v>687</v>
      </c>
      <c r="AZ23" s="18" t="s">
        <v>110</v>
      </c>
      <c r="BA23" s="17">
        <v>8</v>
      </c>
      <c r="BB23" s="18" t="s">
        <v>107</v>
      </c>
      <c r="BC23" s="26">
        <f t="shared" si="5"/>
        <v>85</v>
      </c>
      <c r="BD23" s="26" t="s">
        <v>111</v>
      </c>
      <c r="BE23" s="26">
        <f t="shared" si="6"/>
        <v>7</v>
      </c>
      <c r="BF23" s="15" t="s">
        <v>26</v>
      </c>
      <c r="BG23" s="17">
        <v>325</v>
      </c>
      <c r="BH23" s="18" t="s">
        <v>110</v>
      </c>
      <c r="BI23" s="17">
        <v>38</v>
      </c>
      <c r="BJ23" s="18" t="s">
        <v>107</v>
      </c>
      <c r="BK23" s="26">
        <f t="shared" si="7"/>
        <v>8</v>
      </c>
      <c r="BL23" s="26" t="s">
        <v>111</v>
      </c>
      <c r="BM23" s="26">
        <f t="shared" si="8"/>
        <v>21</v>
      </c>
      <c r="BN23" s="15" t="s">
        <v>26</v>
      </c>
      <c r="BO23" s="17">
        <v>4372</v>
      </c>
      <c r="BP23" s="18" t="s">
        <v>110</v>
      </c>
      <c r="BQ23" s="17">
        <v>15</v>
      </c>
      <c r="BR23" s="18" t="s">
        <v>107</v>
      </c>
      <c r="BS23" s="26">
        <f t="shared" si="9"/>
        <v>291</v>
      </c>
      <c r="BT23" s="26" t="s">
        <v>111</v>
      </c>
      <c r="BU23" s="26">
        <f t="shared" si="10"/>
        <v>7</v>
      </c>
    </row>
    <row r="24" spans="1:73" s="17" customFormat="1" ht="15" customHeight="1">
      <c r="A24" s="15" t="s">
        <v>27</v>
      </c>
      <c r="B24" s="16">
        <f t="shared" ca="1" si="0"/>
        <v>3.1794869724197872E-2</v>
      </c>
      <c r="C24" s="17">
        <v>90</v>
      </c>
      <c r="D24" s="18" t="s">
        <v>106</v>
      </c>
      <c r="E24" s="17">
        <v>23</v>
      </c>
      <c r="F24" s="18" t="s">
        <v>107</v>
      </c>
      <c r="G24" s="26">
        <f t="shared" si="1"/>
        <v>113</v>
      </c>
      <c r="H24" s="15" t="s">
        <v>27</v>
      </c>
      <c r="I24" s="17">
        <v>86</v>
      </c>
      <c r="J24" s="18" t="s">
        <v>108</v>
      </c>
      <c r="K24" s="17">
        <v>45</v>
      </c>
      <c r="L24" s="18" t="s">
        <v>107</v>
      </c>
      <c r="M24" s="26">
        <f t="shared" si="2"/>
        <v>41</v>
      </c>
      <c r="N24" s="15" t="s">
        <v>27</v>
      </c>
      <c r="O24" s="17">
        <v>541</v>
      </c>
      <c r="P24" s="18" t="s">
        <v>106</v>
      </c>
      <c r="Q24" s="17">
        <v>201</v>
      </c>
      <c r="R24" s="18" t="s">
        <v>107</v>
      </c>
      <c r="S24" s="26">
        <f t="shared" si="11"/>
        <v>742</v>
      </c>
      <c r="T24" s="15" t="s">
        <v>27</v>
      </c>
      <c r="U24" s="17">
        <v>908</v>
      </c>
      <c r="V24" s="18" t="s">
        <v>108</v>
      </c>
      <c r="W24" s="17">
        <v>757</v>
      </c>
      <c r="X24" s="18" t="s">
        <v>107</v>
      </c>
      <c r="Y24" s="26">
        <f t="shared" si="3"/>
        <v>151</v>
      </c>
      <c r="Z24" s="15" t="s">
        <v>27</v>
      </c>
      <c r="AA24" s="17">
        <v>68</v>
      </c>
      <c r="AB24" s="18" t="s">
        <v>109</v>
      </c>
      <c r="AC24" s="17">
        <v>3</v>
      </c>
      <c r="AD24" s="18" t="s">
        <v>107</v>
      </c>
      <c r="AE24" s="26">
        <f t="shared" si="12"/>
        <v>204</v>
      </c>
      <c r="AF24" s="15" t="s">
        <v>27</v>
      </c>
      <c r="AG24" s="17">
        <v>77</v>
      </c>
      <c r="AH24" s="18" t="s">
        <v>109</v>
      </c>
      <c r="AI24" s="17">
        <v>85</v>
      </c>
      <c r="AJ24" s="18" t="s">
        <v>107</v>
      </c>
      <c r="AK24" s="26">
        <f t="shared" si="13"/>
        <v>6545</v>
      </c>
      <c r="AL24" s="15" t="s">
        <v>27</v>
      </c>
      <c r="AM24" s="17">
        <v>581</v>
      </c>
      <c r="AN24" s="18" t="s">
        <v>109</v>
      </c>
      <c r="AO24" s="17">
        <v>52</v>
      </c>
      <c r="AP24" s="18" t="s">
        <v>107</v>
      </c>
      <c r="AQ24" s="26">
        <f t="shared" si="4"/>
        <v>30212</v>
      </c>
      <c r="AR24" s="15" t="s">
        <v>27</v>
      </c>
      <c r="AS24" s="17">
        <v>967</v>
      </c>
      <c r="AT24" s="18" t="s">
        <v>109</v>
      </c>
      <c r="AU24" s="17">
        <v>259</v>
      </c>
      <c r="AV24" s="18" t="s">
        <v>107</v>
      </c>
      <c r="AW24" s="26">
        <f t="shared" si="14"/>
        <v>250453</v>
      </c>
      <c r="AX24" s="15" t="s">
        <v>27</v>
      </c>
      <c r="AY24" s="17">
        <v>777</v>
      </c>
      <c r="AZ24" s="18" t="s">
        <v>110</v>
      </c>
      <c r="BA24" s="17">
        <v>4</v>
      </c>
      <c r="BB24" s="18" t="s">
        <v>107</v>
      </c>
      <c r="BC24" s="26">
        <f t="shared" si="5"/>
        <v>194</v>
      </c>
      <c r="BD24" s="26" t="s">
        <v>111</v>
      </c>
      <c r="BE24" s="26">
        <f t="shared" si="6"/>
        <v>1</v>
      </c>
      <c r="BF24" s="15" t="s">
        <v>27</v>
      </c>
      <c r="BG24" s="17">
        <v>768</v>
      </c>
      <c r="BH24" s="18" t="s">
        <v>110</v>
      </c>
      <c r="BI24" s="17">
        <v>57</v>
      </c>
      <c r="BJ24" s="18" t="s">
        <v>107</v>
      </c>
      <c r="BK24" s="26">
        <f t="shared" si="7"/>
        <v>13</v>
      </c>
      <c r="BL24" s="26" t="s">
        <v>111</v>
      </c>
      <c r="BM24" s="26">
        <f t="shared" si="8"/>
        <v>27</v>
      </c>
      <c r="BN24" s="15" t="s">
        <v>27</v>
      </c>
      <c r="BO24" s="17">
        <v>5525</v>
      </c>
      <c r="BP24" s="18" t="s">
        <v>110</v>
      </c>
      <c r="BQ24" s="17">
        <v>65</v>
      </c>
      <c r="BR24" s="18" t="s">
        <v>107</v>
      </c>
      <c r="BS24" s="26">
        <f t="shared" si="9"/>
        <v>85</v>
      </c>
      <c r="BT24" s="26" t="s">
        <v>111</v>
      </c>
      <c r="BU24" s="26">
        <f t="shared" si="10"/>
        <v>0</v>
      </c>
    </row>
    <row r="25" spans="1:73" s="17" customFormat="1" ht="15" customHeight="1">
      <c r="A25" s="15" t="s">
        <v>28</v>
      </c>
      <c r="B25" s="16">
        <f t="shared" ca="1" si="0"/>
        <v>0.34105592460563594</v>
      </c>
      <c r="C25" s="17">
        <v>31</v>
      </c>
      <c r="D25" s="18" t="s">
        <v>106</v>
      </c>
      <c r="E25" s="17">
        <v>97</v>
      </c>
      <c r="F25" s="18" t="s">
        <v>107</v>
      </c>
      <c r="G25" s="26">
        <f t="shared" si="1"/>
        <v>128</v>
      </c>
      <c r="H25" s="15" t="s">
        <v>28</v>
      </c>
      <c r="I25" s="17">
        <v>39</v>
      </c>
      <c r="J25" s="18" t="s">
        <v>108</v>
      </c>
      <c r="K25" s="17">
        <v>10</v>
      </c>
      <c r="L25" s="18" t="s">
        <v>107</v>
      </c>
      <c r="M25" s="26">
        <f t="shared" si="2"/>
        <v>29</v>
      </c>
      <c r="N25" s="15" t="s">
        <v>28</v>
      </c>
      <c r="O25" s="17">
        <v>578</v>
      </c>
      <c r="P25" s="18" t="s">
        <v>106</v>
      </c>
      <c r="Q25" s="17">
        <v>377</v>
      </c>
      <c r="R25" s="18" t="s">
        <v>107</v>
      </c>
      <c r="S25" s="26">
        <f t="shared" si="11"/>
        <v>955</v>
      </c>
      <c r="T25" s="15" t="s">
        <v>28</v>
      </c>
      <c r="U25" s="17">
        <v>419</v>
      </c>
      <c r="V25" s="18" t="s">
        <v>108</v>
      </c>
      <c r="W25" s="17">
        <v>316</v>
      </c>
      <c r="X25" s="18" t="s">
        <v>107</v>
      </c>
      <c r="Y25" s="26">
        <f t="shared" si="3"/>
        <v>103</v>
      </c>
      <c r="Z25" s="15" t="s">
        <v>28</v>
      </c>
      <c r="AA25" s="17">
        <v>91</v>
      </c>
      <c r="AB25" s="18" t="s">
        <v>109</v>
      </c>
      <c r="AC25" s="17">
        <v>4</v>
      </c>
      <c r="AD25" s="18" t="s">
        <v>107</v>
      </c>
      <c r="AE25" s="26">
        <f t="shared" si="12"/>
        <v>364</v>
      </c>
      <c r="AF25" s="15" t="s">
        <v>28</v>
      </c>
      <c r="AG25" s="17">
        <v>69</v>
      </c>
      <c r="AH25" s="18" t="s">
        <v>109</v>
      </c>
      <c r="AI25" s="17">
        <v>11</v>
      </c>
      <c r="AJ25" s="18" t="s">
        <v>107</v>
      </c>
      <c r="AK25" s="26">
        <f t="shared" si="13"/>
        <v>759</v>
      </c>
      <c r="AL25" s="15" t="s">
        <v>28</v>
      </c>
      <c r="AM25" s="17">
        <v>118</v>
      </c>
      <c r="AN25" s="18" t="s">
        <v>109</v>
      </c>
      <c r="AO25" s="17">
        <v>84</v>
      </c>
      <c r="AP25" s="18" t="s">
        <v>107</v>
      </c>
      <c r="AQ25" s="26">
        <f t="shared" si="4"/>
        <v>9912</v>
      </c>
      <c r="AR25" s="15" t="s">
        <v>28</v>
      </c>
      <c r="AS25" s="17">
        <v>118</v>
      </c>
      <c r="AT25" s="18" t="s">
        <v>109</v>
      </c>
      <c r="AU25" s="17">
        <v>771</v>
      </c>
      <c r="AV25" s="18" t="s">
        <v>107</v>
      </c>
      <c r="AW25" s="26">
        <f t="shared" si="14"/>
        <v>90978</v>
      </c>
      <c r="AX25" s="15" t="s">
        <v>28</v>
      </c>
      <c r="AY25" s="17">
        <v>304</v>
      </c>
      <c r="AZ25" s="18" t="s">
        <v>110</v>
      </c>
      <c r="BA25" s="17">
        <v>6</v>
      </c>
      <c r="BB25" s="18" t="s">
        <v>107</v>
      </c>
      <c r="BC25" s="26">
        <f t="shared" si="5"/>
        <v>50</v>
      </c>
      <c r="BD25" s="26" t="s">
        <v>111</v>
      </c>
      <c r="BE25" s="26">
        <f t="shared" si="6"/>
        <v>4</v>
      </c>
      <c r="BF25" s="15" t="s">
        <v>28</v>
      </c>
      <c r="BG25" s="17">
        <v>243</v>
      </c>
      <c r="BH25" s="18" t="s">
        <v>110</v>
      </c>
      <c r="BI25" s="17">
        <v>51</v>
      </c>
      <c r="BJ25" s="18" t="s">
        <v>107</v>
      </c>
      <c r="BK25" s="26">
        <f t="shared" si="7"/>
        <v>4</v>
      </c>
      <c r="BL25" s="26" t="s">
        <v>111</v>
      </c>
      <c r="BM25" s="26">
        <f t="shared" si="8"/>
        <v>39</v>
      </c>
      <c r="BN25" s="15" t="s">
        <v>28</v>
      </c>
      <c r="BO25" s="17">
        <v>5995</v>
      </c>
      <c r="BP25" s="18" t="s">
        <v>110</v>
      </c>
      <c r="BQ25" s="17">
        <v>94</v>
      </c>
      <c r="BR25" s="18" t="s">
        <v>107</v>
      </c>
      <c r="BS25" s="26">
        <f t="shared" si="9"/>
        <v>63</v>
      </c>
      <c r="BT25" s="26" t="s">
        <v>111</v>
      </c>
      <c r="BU25" s="26">
        <f t="shared" si="10"/>
        <v>73</v>
      </c>
    </row>
    <row r="26" spans="1:73" s="17" customFormat="1" ht="15" customHeight="1">
      <c r="A26" s="15" t="s">
        <v>29</v>
      </c>
      <c r="B26" s="16">
        <f t="shared" ca="1" si="0"/>
        <v>0.66150059564085972</v>
      </c>
      <c r="C26" s="17">
        <v>89</v>
      </c>
      <c r="D26" s="18" t="s">
        <v>106</v>
      </c>
      <c r="E26" s="17">
        <v>30</v>
      </c>
      <c r="F26" s="18" t="s">
        <v>107</v>
      </c>
      <c r="G26" s="26">
        <f t="shared" si="1"/>
        <v>119</v>
      </c>
      <c r="H26" s="15" t="s">
        <v>29</v>
      </c>
      <c r="I26" s="17">
        <v>87</v>
      </c>
      <c r="J26" s="18" t="s">
        <v>108</v>
      </c>
      <c r="K26" s="17">
        <v>36</v>
      </c>
      <c r="L26" s="18" t="s">
        <v>107</v>
      </c>
      <c r="M26" s="26">
        <f t="shared" si="2"/>
        <v>51</v>
      </c>
      <c r="N26" s="15" t="s">
        <v>29</v>
      </c>
      <c r="O26" s="17">
        <v>246</v>
      </c>
      <c r="P26" s="18" t="s">
        <v>106</v>
      </c>
      <c r="Q26" s="17">
        <v>497</v>
      </c>
      <c r="R26" s="18" t="s">
        <v>107</v>
      </c>
      <c r="S26" s="26">
        <f t="shared" si="11"/>
        <v>743</v>
      </c>
      <c r="T26" s="15" t="s">
        <v>29</v>
      </c>
      <c r="U26" s="17">
        <v>855</v>
      </c>
      <c r="V26" s="18" t="s">
        <v>108</v>
      </c>
      <c r="W26" s="17">
        <v>514</v>
      </c>
      <c r="X26" s="18" t="s">
        <v>107</v>
      </c>
      <c r="Y26" s="26">
        <f t="shared" si="3"/>
        <v>341</v>
      </c>
      <c r="Z26" s="15" t="s">
        <v>29</v>
      </c>
      <c r="AA26" s="17">
        <v>40</v>
      </c>
      <c r="AB26" s="18" t="s">
        <v>109</v>
      </c>
      <c r="AC26" s="17">
        <v>9</v>
      </c>
      <c r="AD26" s="18" t="s">
        <v>107</v>
      </c>
      <c r="AE26" s="26">
        <f t="shared" si="12"/>
        <v>360</v>
      </c>
      <c r="AF26" s="15" t="s">
        <v>29</v>
      </c>
      <c r="AG26" s="17">
        <v>12</v>
      </c>
      <c r="AH26" s="18" t="s">
        <v>109</v>
      </c>
      <c r="AI26" s="17">
        <v>27</v>
      </c>
      <c r="AJ26" s="18" t="s">
        <v>107</v>
      </c>
      <c r="AK26" s="26">
        <f t="shared" si="13"/>
        <v>324</v>
      </c>
      <c r="AL26" s="15" t="s">
        <v>29</v>
      </c>
      <c r="AM26" s="17">
        <v>638</v>
      </c>
      <c r="AN26" s="18" t="s">
        <v>109</v>
      </c>
      <c r="AO26" s="17">
        <v>61</v>
      </c>
      <c r="AP26" s="18" t="s">
        <v>107</v>
      </c>
      <c r="AQ26" s="26">
        <f t="shared" si="4"/>
        <v>38918</v>
      </c>
      <c r="AR26" s="15" t="s">
        <v>29</v>
      </c>
      <c r="AS26" s="17">
        <v>317</v>
      </c>
      <c r="AT26" s="18" t="s">
        <v>109</v>
      </c>
      <c r="AU26" s="17">
        <v>302</v>
      </c>
      <c r="AV26" s="18" t="s">
        <v>107</v>
      </c>
      <c r="AW26" s="26">
        <f t="shared" si="14"/>
        <v>95734</v>
      </c>
      <c r="AX26" s="15" t="s">
        <v>29</v>
      </c>
      <c r="AY26" s="17">
        <v>369</v>
      </c>
      <c r="AZ26" s="18" t="s">
        <v>110</v>
      </c>
      <c r="BA26" s="17">
        <v>2</v>
      </c>
      <c r="BB26" s="18" t="s">
        <v>107</v>
      </c>
      <c r="BC26" s="26">
        <f t="shared" si="5"/>
        <v>184</v>
      </c>
      <c r="BD26" s="26" t="s">
        <v>111</v>
      </c>
      <c r="BE26" s="26">
        <f t="shared" si="6"/>
        <v>1</v>
      </c>
      <c r="BF26" s="15" t="s">
        <v>29</v>
      </c>
      <c r="BG26" s="17">
        <v>202</v>
      </c>
      <c r="BH26" s="18" t="s">
        <v>110</v>
      </c>
      <c r="BI26" s="17">
        <v>90</v>
      </c>
      <c r="BJ26" s="18" t="s">
        <v>107</v>
      </c>
      <c r="BK26" s="26">
        <f t="shared" si="7"/>
        <v>2</v>
      </c>
      <c r="BL26" s="26" t="s">
        <v>111</v>
      </c>
      <c r="BM26" s="26">
        <f t="shared" si="8"/>
        <v>22</v>
      </c>
      <c r="BN26" s="15" t="s">
        <v>29</v>
      </c>
      <c r="BO26" s="17">
        <v>7045</v>
      </c>
      <c r="BP26" s="18" t="s">
        <v>110</v>
      </c>
      <c r="BQ26" s="17">
        <v>87</v>
      </c>
      <c r="BR26" s="18" t="s">
        <v>107</v>
      </c>
      <c r="BS26" s="26">
        <f t="shared" si="9"/>
        <v>80</v>
      </c>
      <c r="BT26" s="26" t="s">
        <v>111</v>
      </c>
      <c r="BU26" s="26">
        <f t="shared" si="10"/>
        <v>85</v>
      </c>
    </row>
    <row r="27" spans="1:73" s="17" customFormat="1" ht="15" customHeight="1">
      <c r="A27" s="15" t="s">
        <v>30</v>
      </c>
      <c r="B27" s="16">
        <f t="shared" ca="1" si="0"/>
        <v>0.25573228848595964</v>
      </c>
      <c r="C27" s="17">
        <v>49</v>
      </c>
      <c r="D27" s="18" t="s">
        <v>106</v>
      </c>
      <c r="E27" s="17">
        <v>48</v>
      </c>
      <c r="F27" s="18" t="s">
        <v>107</v>
      </c>
      <c r="G27" s="26">
        <f t="shared" si="1"/>
        <v>97</v>
      </c>
      <c r="H27" s="15" t="s">
        <v>30</v>
      </c>
      <c r="I27" s="17">
        <v>87</v>
      </c>
      <c r="J27" s="18" t="s">
        <v>108</v>
      </c>
      <c r="K27" s="17">
        <v>45</v>
      </c>
      <c r="L27" s="18" t="s">
        <v>107</v>
      </c>
      <c r="M27" s="26">
        <f t="shared" si="2"/>
        <v>42</v>
      </c>
      <c r="N27" s="15" t="s">
        <v>30</v>
      </c>
      <c r="O27" s="17">
        <v>678</v>
      </c>
      <c r="P27" s="18" t="s">
        <v>106</v>
      </c>
      <c r="Q27" s="17">
        <v>471</v>
      </c>
      <c r="R27" s="18" t="s">
        <v>107</v>
      </c>
      <c r="S27" s="26">
        <f t="shared" si="11"/>
        <v>1149</v>
      </c>
      <c r="T27" s="15" t="s">
        <v>30</v>
      </c>
      <c r="U27" s="17">
        <v>785</v>
      </c>
      <c r="V27" s="18" t="s">
        <v>108</v>
      </c>
      <c r="W27" s="17">
        <v>350</v>
      </c>
      <c r="X27" s="18" t="s">
        <v>107</v>
      </c>
      <c r="Y27" s="26">
        <f t="shared" si="3"/>
        <v>435</v>
      </c>
      <c r="Z27" s="15" t="s">
        <v>30</v>
      </c>
      <c r="AA27" s="17">
        <v>25</v>
      </c>
      <c r="AB27" s="18" t="s">
        <v>109</v>
      </c>
      <c r="AC27" s="17">
        <v>3</v>
      </c>
      <c r="AD27" s="18" t="s">
        <v>107</v>
      </c>
      <c r="AE27" s="26">
        <f t="shared" si="12"/>
        <v>75</v>
      </c>
      <c r="AF27" s="15" t="s">
        <v>30</v>
      </c>
      <c r="AG27" s="17">
        <v>52</v>
      </c>
      <c r="AH27" s="18" t="s">
        <v>109</v>
      </c>
      <c r="AI27" s="17">
        <v>28</v>
      </c>
      <c r="AJ27" s="18" t="s">
        <v>107</v>
      </c>
      <c r="AK27" s="26">
        <f t="shared" si="13"/>
        <v>1456</v>
      </c>
      <c r="AL27" s="15" t="s">
        <v>30</v>
      </c>
      <c r="AM27" s="17">
        <v>879</v>
      </c>
      <c r="AN27" s="18" t="s">
        <v>109</v>
      </c>
      <c r="AO27" s="17">
        <v>94</v>
      </c>
      <c r="AP27" s="18" t="s">
        <v>107</v>
      </c>
      <c r="AQ27" s="26">
        <f t="shared" si="4"/>
        <v>82626</v>
      </c>
      <c r="AR27" s="15" t="s">
        <v>30</v>
      </c>
      <c r="AS27" s="17">
        <v>138</v>
      </c>
      <c r="AT27" s="18" t="s">
        <v>109</v>
      </c>
      <c r="AU27" s="17">
        <v>672</v>
      </c>
      <c r="AV27" s="18" t="s">
        <v>107</v>
      </c>
      <c r="AW27" s="26">
        <f t="shared" si="14"/>
        <v>92736</v>
      </c>
      <c r="AX27" s="15" t="s">
        <v>30</v>
      </c>
      <c r="AY27" s="17">
        <v>721</v>
      </c>
      <c r="AZ27" s="18" t="s">
        <v>110</v>
      </c>
      <c r="BA27" s="17">
        <v>9</v>
      </c>
      <c r="BB27" s="18" t="s">
        <v>107</v>
      </c>
      <c r="BC27" s="26">
        <f t="shared" si="5"/>
        <v>80</v>
      </c>
      <c r="BD27" s="26" t="s">
        <v>111</v>
      </c>
      <c r="BE27" s="26">
        <f t="shared" si="6"/>
        <v>1</v>
      </c>
      <c r="BF27" s="15" t="s">
        <v>30</v>
      </c>
      <c r="BG27" s="17">
        <v>686</v>
      </c>
      <c r="BH27" s="18" t="s">
        <v>110</v>
      </c>
      <c r="BI27" s="17">
        <v>50</v>
      </c>
      <c r="BJ27" s="18" t="s">
        <v>107</v>
      </c>
      <c r="BK27" s="26">
        <f t="shared" si="7"/>
        <v>13</v>
      </c>
      <c r="BL27" s="26" t="s">
        <v>111</v>
      </c>
      <c r="BM27" s="26">
        <f t="shared" si="8"/>
        <v>36</v>
      </c>
      <c r="BN27" s="15" t="s">
        <v>30</v>
      </c>
      <c r="BO27" s="17">
        <v>6505</v>
      </c>
      <c r="BP27" s="18" t="s">
        <v>110</v>
      </c>
      <c r="BQ27" s="17">
        <v>42</v>
      </c>
      <c r="BR27" s="18" t="s">
        <v>107</v>
      </c>
      <c r="BS27" s="26">
        <f t="shared" si="9"/>
        <v>154</v>
      </c>
      <c r="BT27" s="26" t="s">
        <v>111</v>
      </c>
      <c r="BU27" s="26">
        <f t="shared" si="10"/>
        <v>37</v>
      </c>
    </row>
    <row r="28" spans="1:73" s="17" customFormat="1" ht="15" customHeight="1">
      <c r="A28" s="15" t="s">
        <v>31</v>
      </c>
      <c r="B28" s="16">
        <f t="shared" ca="1" si="0"/>
        <v>0.20451472279576954</v>
      </c>
      <c r="C28" s="17">
        <v>26</v>
      </c>
      <c r="D28" s="18" t="s">
        <v>106</v>
      </c>
      <c r="E28" s="17">
        <v>26</v>
      </c>
      <c r="F28" s="18" t="s">
        <v>107</v>
      </c>
      <c r="G28" s="26">
        <f t="shared" si="1"/>
        <v>52</v>
      </c>
      <c r="H28" s="15" t="s">
        <v>31</v>
      </c>
      <c r="I28" s="17">
        <v>57</v>
      </c>
      <c r="J28" s="18" t="s">
        <v>108</v>
      </c>
      <c r="K28" s="17">
        <v>11</v>
      </c>
      <c r="L28" s="18" t="s">
        <v>107</v>
      </c>
      <c r="M28" s="26">
        <f t="shared" si="2"/>
        <v>46</v>
      </c>
      <c r="N28" s="15" t="s">
        <v>31</v>
      </c>
      <c r="O28" s="17">
        <v>718</v>
      </c>
      <c r="P28" s="18" t="s">
        <v>106</v>
      </c>
      <c r="Q28" s="17">
        <v>715</v>
      </c>
      <c r="R28" s="18" t="s">
        <v>107</v>
      </c>
      <c r="S28" s="26">
        <f t="shared" si="11"/>
        <v>1433</v>
      </c>
      <c r="T28" s="15" t="s">
        <v>31</v>
      </c>
      <c r="U28" s="17">
        <v>812</v>
      </c>
      <c r="V28" s="18" t="s">
        <v>108</v>
      </c>
      <c r="W28" s="17">
        <v>194</v>
      </c>
      <c r="X28" s="18" t="s">
        <v>107</v>
      </c>
      <c r="Y28" s="26">
        <f t="shared" si="3"/>
        <v>618</v>
      </c>
      <c r="Z28" s="15" t="s">
        <v>31</v>
      </c>
      <c r="AA28" s="17">
        <v>97</v>
      </c>
      <c r="AB28" s="18" t="s">
        <v>109</v>
      </c>
      <c r="AC28" s="17">
        <v>5</v>
      </c>
      <c r="AD28" s="18" t="s">
        <v>107</v>
      </c>
      <c r="AE28" s="26">
        <f t="shared" si="12"/>
        <v>485</v>
      </c>
      <c r="AF28" s="15" t="s">
        <v>31</v>
      </c>
      <c r="AG28" s="17">
        <v>57</v>
      </c>
      <c r="AH28" s="18" t="s">
        <v>109</v>
      </c>
      <c r="AI28" s="17">
        <v>95</v>
      </c>
      <c r="AJ28" s="18" t="s">
        <v>107</v>
      </c>
      <c r="AK28" s="26">
        <f t="shared" si="13"/>
        <v>5415</v>
      </c>
      <c r="AL28" s="15" t="s">
        <v>31</v>
      </c>
      <c r="AM28" s="17">
        <v>155</v>
      </c>
      <c r="AN28" s="18" t="s">
        <v>109</v>
      </c>
      <c r="AO28" s="17">
        <v>41</v>
      </c>
      <c r="AP28" s="18" t="s">
        <v>107</v>
      </c>
      <c r="AQ28" s="26">
        <f t="shared" si="4"/>
        <v>6355</v>
      </c>
      <c r="AR28" s="15" t="s">
        <v>31</v>
      </c>
      <c r="AS28" s="17">
        <v>659</v>
      </c>
      <c r="AT28" s="18" t="s">
        <v>109</v>
      </c>
      <c r="AU28" s="17">
        <v>872</v>
      </c>
      <c r="AV28" s="18" t="s">
        <v>107</v>
      </c>
      <c r="AW28" s="26">
        <f t="shared" si="14"/>
        <v>574648</v>
      </c>
      <c r="AX28" s="15" t="s">
        <v>31</v>
      </c>
      <c r="AY28" s="17">
        <v>413</v>
      </c>
      <c r="AZ28" s="18" t="s">
        <v>110</v>
      </c>
      <c r="BA28" s="17">
        <v>7</v>
      </c>
      <c r="BB28" s="18" t="s">
        <v>107</v>
      </c>
      <c r="BC28" s="26">
        <f t="shared" si="5"/>
        <v>59</v>
      </c>
      <c r="BD28" s="26" t="s">
        <v>111</v>
      </c>
      <c r="BE28" s="26">
        <f t="shared" si="6"/>
        <v>0</v>
      </c>
      <c r="BF28" s="15" t="s">
        <v>31</v>
      </c>
      <c r="BG28" s="17">
        <v>954</v>
      </c>
      <c r="BH28" s="18" t="s">
        <v>110</v>
      </c>
      <c r="BI28" s="17">
        <v>12</v>
      </c>
      <c r="BJ28" s="18" t="s">
        <v>107</v>
      </c>
      <c r="BK28" s="26">
        <f t="shared" si="7"/>
        <v>79</v>
      </c>
      <c r="BL28" s="26" t="s">
        <v>111</v>
      </c>
      <c r="BM28" s="26">
        <f t="shared" si="8"/>
        <v>6</v>
      </c>
      <c r="BN28" s="15" t="s">
        <v>31</v>
      </c>
      <c r="BO28" s="17">
        <v>2529</v>
      </c>
      <c r="BP28" s="18" t="s">
        <v>110</v>
      </c>
      <c r="BQ28" s="17">
        <v>30</v>
      </c>
      <c r="BR28" s="18" t="s">
        <v>107</v>
      </c>
      <c r="BS28" s="26">
        <f t="shared" si="9"/>
        <v>84</v>
      </c>
      <c r="BT28" s="26" t="s">
        <v>111</v>
      </c>
      <c r="BU28" s="26">
        <f t="shared" si="10"/>
        <v>9</v>
      </c>
    </row>
    <row r="29" spans="1:73" s="17" customFormat="1" ht="15" customHeight="1">
      <c r="A29" s="15" t="s">
        <v>32</v>
      </c>
      <c r="B29" s="16">
        <f t="shared" ca="1" si="0"/>
        <v>0.34496227616833308</v>
      </c>
      <c r="C29" s="17">
        <v>64</v>
      </c>
      <c r="D29" s="18" t="s">
        <v>106</v>
      </c>
      <c r="E29" s="17">
        <v>90</v>
      </c>
      <c r="F29" s="18" t="s">
        <v>107</v>
      </c>
      <c r="G29" s="26">
        <f t="shared" si="1"/>
        <v>154</v>
      </c>
      <c r="H29" s="15" t="s">
        <v>32</v>
      </c>
      <c r="I29" s="17">
        <v>88</v>
      </c>
      <c r="J29" s="18" t="s">
        <v>108</v>
      </c>
      <c r="K29" s="17">
        <v>56</v>
      </c>
      <c r="L29" s="18" t="s">
        <v>107</v>
      </c>
      <c r="M29" s="26">
        <f t="shared" si="2"/>
        <v>32</v>
      </c>
      <c r="N29" s="15" t="s">
        <v>32</v>
      </c>
      <c r="O29" s="17">
        <v>367</v>
      </c>
      <c r="P29" s="18" t="s">
        <v>106</v>
      </c>
      <c r="Q29" s="17">
        <v>368</v>
      </c>
      <c r="R29" s="18" t="s">
        <v>107</v>
      </c>
      <c r="S29" s="26">
        <f t="shared" si="11"/>
        <v>735</v>
      </c>
      <c r="T29" s="15" t="s">
        <v>32</v>
      </c>
      <c r="U29" s="17">
        <v>881</v>
      </c>
      <c r="V29" s="18" t="s">
        <v>108</v>
      </c>
      <c r="W29" s="17">
        <v>436</v>
      </c>
      <c r="X29" s="18" t="s">
        <v>107</v>
      </c>
      <c r="Y29" s="26">
        <f t="shared" si="3"/>
        <v>445</v>
      </c>
      <c r="Z29" s="15" t="s">
        <v>32</v>
      </c>
      <c r="AA29" s="17">
        <v>63</v>
      </c>
      <c r="AB29" s="18" t="s">
        <v>109</v>
      </c>
      <c r="AC29" s="17">
        <v>5</v>
      </c>
      <c r="AD29" s="18" t="s">
        <v>107</v>
      </c>
      <c r="AE29" s="26">
        <f t="shared" si="12"/>
        <v>315</v>
      </c>
      <c r="AF29" s="15" t="s">
        <v>32</v>
      </c>
      <c r="AG29" s="17">
        <v>27</v>
      </c>
      <c r="AH29" s="18" t="s">
        <v>109</v>
      </c>
      <c r="AI29" s="17">
        <v>24</v>
      </c>
      <c r="AJ29" s="18" t="s">
        <v>107</v>
      </c>
      <c r="AK29" s="26">
        <f t="shared" si="13"/>
        <v>648</v>
      </c>
      <c r="AL29" s="15" t="s">
        <v>32</v>
      </c>
      <c r="AM29" s="17">
        <v>189</v>
      </c>
      <c r="AN29" s="18" t="s">
        <v>109</v>
      </c>
      <c r="AO29" s="17">
        <v>33</v>
      </c>
      <c r="AP29" s="18" t="s">
        <v>107</v>
      </c>
      <c r="AQ29" s="26">
        <f t="shared" si="4"/>
        <v>6237</v>
      </c>
      <c r="AR29" s="15" t="s">
        <v>32</v>
      </c>
      <c r="AS29" s="17">
        <v>799</v>
      </c>
      <c r="AT29" s="18" t="s">
        <v>109</v>
      </c>
      <c r="AU29" s="17">
        <v>266</v>
      </c>
      <c r="AV29" s="18" t="s">
        <v>107</v>
      </c>
      <c r="AW29" s="26">
        <f t="shared" si="14"/>
        <v>212534</v>
      </c>
      <c r="AX29" s="15" t="s">
        <v>32</v>
      </c>
      <c r="AY29" s="17">
        <v>472</v>
      </c>
      <c r="AZ29" s="18" t="s">
        <v>110</v>
      </c>
      <c r="BA29" s="17">
        <v>8</v>
      </c>
      <c r="BB29" s="18" t="s">
        <v>107</v>
      </c>
      <c r="BC29" s="26">
        <f t="shared" si="5"/>
        <v>59</v>
      </c>
      <c r="BD29" s="26" t="s">
        <v>111</v>
      </c>
      <c r="BE29" s="26">
        <f t="shared" si="6"/>
        <v>0</v>
      </c>
      <c r="BF29" s="15" t="s">
        <v>32</v>
      </c>
      <c r="BG29" s="17">
        <v>695</v>
      </c>
      <c r="BH29" s="18" t="s">
        <v>110</v>
      </c>
      <c r="BI29" s="17">
        <v>96</v>
      </c>
      <c r="BJ29" s="18" t="s">
        <v>107</v>
      </c>
      <c r="BK29" s="26">
        <f t="shared" si="7"/>
        <v>7</v>
      </c>
      <c r="BL29" s="26" t="s">
        <v>111</v>
      </c>
      <c r="BM29" s="26">
        <f t="shared" si="8"/>
        <v>23</v>
      </c>
      <c r="BN29" s="15" t="s">
        <v>32</v>
      </c>
      <c r="BO29" s="17">
        <v>8216</v>
      </c>
      <c r="BP29" s="18" t="s">
        <v>110</v>
      </c>
      <c r="BQ29" s="17">
        <v>34</v>
      </c>
      <c r="BR29" s="18" t="s">
        <v>107</v>
      </c>
      <c r="BS29" s="26">
        <f t="shared" si="9"/>
        <v>241</v>
      </c>
      <c r="BT29" s="26" t="s">
        <v>111</v>
      </c>
      <c r="BU29" s="26">
        <f t="shared" si="10"/>
        <v>22</v>
      </c>
    </row>
    <row r="30" spans="1:73" s="17" customFormat="1" ht="15" customHeight="1">
      <c r="A30" s="15" t="s">
        <v>33</v>
      </c>
      <c r="B30" s="16">
        <f t="shared" ca="1" si="0"/>
        <v>0.94009856574825901</v>
      </c>
      <c r="C30" s="17">
        <v>76</v>
      </c>
      <c r="D30" s="18" t="s">
        <v>106</v>
      </c>
      <c r="E30" s="17">
        <v>78</v>
      </c>
      <c r="F30" s="18" t="s">
        <v>107</v>
      </c>
      <c r="G30" s="26">
        <f t="shared" si="1"/>
        <v>154</v>
      </c>
      <c r="H30" s="15" t="s">
        <v>33</v>
      </c>
      <c r="I30" s="17">
        <v>99</v>
      </c>
      <c r="J30" s="18" t="s">
        <v>108</v>
      </c>
      <c r="K30" s="17">
        <v>62</v>
      </c>
      <c r="L30" s="18" t="s">
        <v>107</v>
      </c>
      <c r="M30" s="26">
        <f t="shared" si="2"/>
        <v>37</v>
      </c>
      <c r="N30" s="15" t="s">
        <v>33</v>
      </c>
      <c r="O30" s="17">
        <v>461</v>
      </c>
      <c r="P30" s="18" t="s">
        <v>106</v>
      </c>
      <c r="Q30" s="17">
        <v>276</v>
      </c>
      <c r="R30" s="18" t="s">
        <v>107</v>
      </c>
      <c r="S30" s="26">
        <f t="shared" si="11"/>
        <v>737</v>
      </c>
      <c r="T30" s="15" t="s">
        <v>33</v>
      </c>
      <c r="U30" s="17">
        <v>930</v>
      </c>
      <c r="V30" s="18" t="s">
        <v>108</v>
      </c>
      <c r="W30" s="17">
        <v>581</v>
      </c>
      <c r="X30" s="18" t="s">
        <v>107</v>
      </c>
      <c r="Y30" s="26">
        <f t="shared" si="3"/>
        <v>349</v>
      </c>
      <c r="Z30" s="15" t="s">
        <v>33</v>
      </c>
      <c r="AA30" s="17">
        <v>53</v>
      </c>
      <c r="AB30" s="18" t="s">
        <v>109</v>
      </c>
      <c r="AC30" s="17">
        <v>2</v>
      </c>
      <c r="AD30" s="18" t="s">
        <v>107</v>
      </c>
      <c r="AE30" s="26">
        <f t="shared" si="12"/>
        <v>106</v>
      </c>
      <c r="AF30" s="15" t="s">
        <v>33</v>
      </c>
      <c r="AG30" s="17">
        <v>70</v>
      </c>
      <c r="AH30" s="18" t="s">
        <v>109</v>
      </c>
      <c r="AI30" s="17">
        <v>75</v>
      </c>
      <c r="AJ30" s="18" t="s">
        <v>107</v>
      </c>
      <c r="AK30" s="26">
        <f t="shared" si="13"/>
        <v>5250</v>
      </c>
      <c r="AL30" s="15" t="s">
        <v>33</v>
      </c>
      <c r="AM30" s="17">
        <v>796</v>
      </c>
      <c r="AN30" s="18" t="s">
        <v>109</v>
      </c>
      <c r="AO30" s="17">
        <v>33</v>
      </c>
      <c r="AP30" s="18" t="s">
        <v>107</v>
      </c>
      <c r="AQ30" s="26">
        <f t="shared" si="4"/>
        <v>26268</v>
      </c>
      <c r="AR30" s="15" t="s">
        <v>33</v>
      </c>
      <c r="AS30" s="17">
        <v>403</v>
      </c>
      <c r="AT30" s="18" t="s">
        <v>109</v>
      </c>
      <c r="AU30" s="17">
        <v>236</v>
      </c>
      <c r="AV30" s="18" t="s">
        <v>107</v>
      </c>
      <c r="AW30" s="26">
        <f t="shared" si="14"/>
        <v>95108</v>
      </c>
      <c r="AX30" s="15" t="s">
        <v>33</v>
      </c>
      <c r="AY30" s="17">
        <v>324</v>
      </c>
      <c r="AZ30" s="18" t="s">
        <v>110</v>
      </c>
      <c r="BA30" s="17">
        <v>4</v>
      </c>
      <c r="BB30" s="18" t="s">
        <v>107</v>
      </c>
      <c r="BC30" s="26">
        <f t="shared" si="5"/>
        <v>81</v>
      </c>
      <c r="BD30" s="26" t="s">
        <v>111</v>
      </c>
      <c r="BE30" s="26">
        <f t="shared" si="6"/>
        <v>0</v>
      </c>
      <c r="BF30" s="15" t="s">
        <v>33</v>
      </c>
      <c r="BG30" s="17">
        <v>507</v>
      </c>
      <c r="BH30" s="18" t="s">
        <v>110</v>
      </c>
      <c r="BI30" s="17">
        <v>57</v>
      </c>
      <c r="BJ30" s="18" t="s">
        <v>107</v>
      </c>
      <c r="BK30" s="26">
        <f t="shared" si="7"/>
        <v>8</v>
      </c>
      <c r="BL30" s="26" t="s">
        <v>111</v>
      </c>
      <c r="BM30" s="26">
        <f t="shared" si="8"/>
        <v>51</v>
      </c>
      <c r="BN30" s="15" t="s">
        <v>33</v>
      </c>
      <c r="BO30" s="17">
        <v>1489</v>
      </c>
      <c r="BP30" s="18" t="s">
        <v>110</v>
      </c>
      <c r="BQ30" s="17">
        <v>41</v>
      </c>
      <c r="BR30" s="18" t="s">
        <v>107</v>
      </c>
      <c r="BS30" s="26">
        <f t="shared" si="9"/>
        <v>36</v>
      </c>
      <c r="BT30" s="26" t="s">
        <v>111</v>
      </c>
      <c r="BU30" s="26">
        <f t="shared" si="10"/>
        <v>13</v>
      </c>
    </row>
    <row r="31" spans="1:73" s="17" customFormat="1" ht="15" customHeight="1">
      <c r="A31" s="15" t="s">
        <v>34</v>
      </c>
      <c r="B31" s="16">
        <f t="shared" ca="1" si="0"/>
        <v>0.61951284169203369</v>
      </c>
      <c r="C31" s="17">
        <v>61</v>
      </c>
      <c r="D31" s="18" t="s">
        <v>106</v>
      </c>
      <c r="E31" s="17">
        <v>57</v>
      </c>
      <c r="F31" s="18" t="s">
        <v>107</v>
      </c>
      <c r="G31" s="26">
        <f t="shared" si="1"/>
        <v>118</v>
      </c>
      <c r="H31" s="15" t="s">
        <v>34</v>
      </c>
      <c r="I31" s="17">
        <v>65</v>
      </c>
      <c r="J31" s="18" t="s">
        <v>108</v>
      </c>
      <c r="K31" s="17">
        <v>38</v>
      </c>
      <c r="L31" s="18" t="s">
        <v>107</v>
      </c>
      <c r="M31" s="26">
        <f t="shared" si="2"/>
        <v>27</v>
      </c>
      <c r="N31" s="15" t="s">
        <v>34</v>
      </c>
      <c r="O31" s="17">
        <v>403</v>
      </c>
      <c r="P31" s="18" t="s">
        <v>106</v>
      </c>
      <c r="Q31" s="17">
        <v>351</v>
      </c>
      <c r="R31" s="18" t="s">
        <v>107</v>
      </c>
      <c r="S31" s="26">
        <f t="shared" si="11"/>
        <v>754</v>
      </c>
      <c r="T31" s="15" t="s">
        <v>34</v>
      </c>
      <c r="U31" s="17">
        <v>655</v>
      </c>
      <c r="V31" s="18" t="s">
        <v>108</v>
      </c>
      <c r="W31" s="17">
        <v>258</v>
      </c>
      <c r="X31" s="18" t="s">
        <v>107</v>
      </c>
      <c r="Y31" s="26">
        <f t="shared" si="3"/>
        <v>397</v>
      </c>
      <c r="Z31" s="15" t="s">
        <v>34</v>
      </c>
      <c r="AA31" s="17">
        <v>41</v>
      </c>
      <c r="AB31" s="18" t="s">
        <v>109</v>
      </c>
      <c r="AC31" s="17">
        <v>9</v>
      </c>
      <c r="AD31" s="18" t="s">
        <v>107</v>
      </c>
      <c r="AE31" s="26">
        <f t="shared" si="12"/>
        <v>369</v>
      </c>
      <c r="AF31" s="15" t="s">
        <v>34</v>
      </c>
      <c r="AG31" s="17">
        <v>12</v>
      </c>
      <c r="AH31" s="18" t="s">
        <v>109</v>
      </c>
      <c r="AI31" s="17">
        <v>31</v>
      </c>
      <c r="AJ31" s="18" t="s">
        <v>107</v>
      </c>
      <c r="AK31" s="26">
        <f t="shared" si="13"/>
        <v>372</v>
      </c>
      <c r="AL31" s="15" t="s">
        <v>34</v>
      </c>
      <c r="AM31" s="17">
        <v>290</v>
      </c>
      <c r="AN31" s="18" t="s">
        <v>109</v>
      </c>
      <c r="AO31" s="17">
        <v>55</v>
      </c>
      <c r="AP31" s="18" t="s">
        <v>107</v>
      </c>
      <c r="AQ31" s="26">
        <f t="shared" si="4"/>
        <v>15950</v>
      </c>
      <c r="AR31" s="15" t="s">
        <v>34</v>
      </c>
      <c r="AS31" s="17">
        <v>509</v>
      </c>
      <c r="AT31" s="18" t="s">
        <v>109</v>
      </c>
      <c r="AU31" s="17">
        <v>213</v>
      </c>
      <c r="AV31" s="18" t="s">
        <v>107</v>
      </c>
      <c r="AW31" s="26">
        <f t="shared" si="14"/>
        <v>108417</v>
      </c>
      <c r="AX31" s="15" t="s">
        <v>34</v>
      </c>
      <c r="AY31" s="17">
        <v>262</v>
      </c>
      <c r="AZ31" s="18" t="s">
        <v>110</v>
      </c>
      <c r="BA31" s="17">
        <v>4</v>
      </c>
      <c r="BB31" s="18" t="s">
        <v>107</v>
      </c>
      <c r="BC31" s="26">
        <f t="shared" si="5"/>
        <v>65</v>
      </c>
      <c r="BD31" s="26" t="s">
        <v>111</v>
      </c>
      <c r="BE31" s="26">
        <f t="shared" si="6"/>
        <v>2</v>
      </c>
      <c r="BF31" s="15" t="s">
        <v>34</v>
      </c>
      <c r="BG31" s="17">
        <v>754</v>
      </c>
      <c r="BH31" s="18" t="s">
        <v>110</v>
      </c>
      <c r="BI31" s="17">
        <v>23</v>
      </c>
      <c r="BJ31" s="18" t="s">
        <v>107</v>
      </c>
      <c r="BK31" s="26">
        <f t="shared" si="7"/>
        <v>32</v>
      </c>
      <c r="BL31" s="26" t="s">
        <v>111</v>
      </c>
      <c r="BM31" s="26">
        <f t="shared" si="8"/>
        <v>18</v>
      </c>
      <c r="BN31" s="15" t="s">
        <v>34</v>
      </c>
      <c r="BO31" s="17">
        <v>1650</v>
      </c>
      <c r="BP31" s="18" t="s">
        <v>110</v>
      </c>
      <c r="BQ31" s="17">
        <v>28</v>
      </c>
      <c r="BR31" s="18" t="s">
        <v>107</v>
      </c>
      <c r="BS31" s="26">
        <f t="shared" si="9"/>
        <v>58</v>
      </c>
      <c r="BT31" s="26" t="s">
        <v>111</v>
      </c>
      <c r="BU31" s="26">
        <f t="shared" si="10"/>
        <v>26</v>
      </c>
    </row>
    <row r="32" spans="1:73" s="17" customFormat="1" ht="15" customHeight="1">
      <c r="A32" s="15" t="s">
        <v>35</v>
      </c>
      <c r="B32" s="16">
        <f t="shared" ca="1" si="0"/>
        <v>5.7111228984907392E-4</v>
      </c>
      <c r="C32" s="17">
        <v>21</v>
      </c>
      <c r="D32" s="18" t="s">
        <v>106</v>
      </c>
      <c r="E32" s="17">
        <v>92</v>
      </c>
      <c r="F32" s="18" t="s">
        <v>107</v>
      </c>
      <c r="G32" s="26">
        <f t="shared" si="1"/>
        <v>113</v>
      </c>
      <c r="H32" s="15" t="s">
        <v>35</v>
      </c>
      <c r="I32" s="17">
        <v>88</v>
      </c>
      <c r="J32" s="18" t="s">
        <v>108</v>
      </c>
      <c r="K32" s="17">
        <v>20</v>
      </c>
      <c r="L32" s="18" t="s">
        <v>107</v>
      </c>
      <c r="M32" s="26">
        <f t="shared" si="2"/>
        <v>68</v>
      </c>
      <c r="N32" s="15" t="s">
        <v>35</v>
      </c>
      <c r="O32" s="17">
        <v>250</v>
      </c>
      <c r="P32" s="18" t="s">
        <v>106</v>
      </c>
      <c r="Q32" s="17">
        <v>710</v>
      </c>
      <c r="R32" s="18" t="s">
        <v>107</v>
      </c>
      <c r="S32" s="26">
        <f t="shared" si="11"/>
        <v>960</v>
      </c>
      <c r="T32" s="15" t="s">
        <v>35</v>
      </c>
      <c r="U32" s="17">
        <v>601</v>
      </c>
      <c r="V32" s="18" t="s">
        <v>108</v>
      </c>
      <c r="W32" s="17">
        <v>455</v>
      </c>
      <c r="X32" s="18" t="s">
        <v>107</v>
      </c>
      <c r="Y32" s="26">
        <f t="shared" si="3"/>
        <v>146</v>
      </c>
      <c r="Z32" s="15" t="s">
        <v>35</v>
      </c>
      <c r="AA32" s="17">
        <v>98</v>
      </c>
      <c r="AB32" s="18" t="s">
        <v>109</v>
      </c>
      <c r="AC32" s="17">
        <v>6</v>
      </c>
      <c r="AD32" s="18" t="s">
        <v>107</v>
      </c>
      <c r="AE32" s="26">
        <f t="shared" si="12"/>
        <v>588</v>
      </c>
      <c r="AF32" s="15" t="s">
        <v>35</v>
      </c>
      <c r="AG32" s="17">
        <v>72</v>
      </c>
      <c r="AH32" s="18" t="s">
        <v>109</v>
      </c>
      <c r="AI32" s="17">
        <v>90</v>
      </c>
      <c r="AJ32" s="18" t="s">
        <v>107</v>
      </c>
      <c r="AK32" s="26">
        <f t="shared" si="13"/>
        <v>6480</v>
      </c>
      <c r="AL32" s="15" t="s">
        <v>35</v>
      </c>
      <c r="AM32" s="17">
        <v>210</v>
      </c>
      <c r="AN32" s="18" t="s">
        <v>109</v>
      </c>
      <c r="AO32" s="17">
        <v>47</v>
      </c>
      <c r="AP32" s="18" t="s">
        <v>107</v>
      </c>
      <c r="AQ32" s="26">
        <f t="shared" si="4"/>
        <v>9870</v>
      </c>
      <c r="AR32" s="15" t="s">
        <v>35</v>
      </c>
      <c r="AS32" s="17">
        <v>481</v>
      </c>
      <c r="AT32" s="18" t="s">
        <v>109</v>
      </c>
      <c r="AU32" s="17">
        <v>700</v>
      </c>
      <c r="AV32" s="18" t="s">
        <v>107</v>
      </c>
      <c r="AW32" s="26">
        <f t="shared" si="14"/>
        <v>336700</v>
      </c>
      <c r="AX32" s="15" t="s">
        <v>35</v>
      </c>
      <c r="AY32" s="17">
        <v>813</v>
      </c>
      <c r="AZ32" s="18" t="s">
        <v>110</v>
      </c>
      <c r="BA32" s="17">
        <v>8</v>
      </c>
      <c r="BB32" s="18" t="s">
        <v>107</v>
      </c>
      <c r="BC32" s="26">
        <f t="shared" si="5"/>
        <v>101</v>
      </c>
      <c r="BD32" s="26" t="s">
        <v>111</v>
      </c>
      <c r="BE32" s="26">
        <f t="shared" si="6"/>
        <v>5</v>
      </c>
      <c r="BF32" s="15" t="s">
        <v>35</v>
      </c>
      <c r="BG32" s="17">
        <v>167</v>
      </c>
      <c r="BH32" s="18" t="s">
        <v>110</v>
      </c>
      <c r="BI32" s="17">
        <v>47</v>
      </c>
      <c r="BJ32" s="18" t="s">
        <v>107</v>
      </c>
      <c r="BK32" s="26">
        <f t="shared" si="7"/>
        <v>3</v>
      </c>
      <c r="BL32" s="26" t="s">
        <v>111</v>
      </c>
      <c r="BM32" s="26">
        <f t="shared" si="8"/>
        <v>26</v>
      </c>
      <c r="BN32" s="15" t="s">
        <v>35</v>
      </c>
      <c r="BO32" s="17">
        <v>3082</v>
      </c>
      <c r="BP32" s="18" t="s">
        <v>110</v>
      </c>
      <c r="BQ32" s="17">
        <v>75</v>
      </c>
      <c r="BR32" s="18" t="s">
        <v>107</v>
      </c>
      <c r="BS32" s="26">
        <f t="shared" si="9"/>
        <v>41</v>
      </c>
      <c r="BT32" s="26" t="s">
        <v>111</v>
      </c>
      <c r="BU32" s="26">
        <f t="shared" si="10"/>
        <v>7</v>
      </c>
    </row>
    <row r="33" spans="1:73" s="17" customFormat="1" ht="15" customHeight="1">
      <c r="A33" s="15" t="s">
        <v>36</v>
      </c>
      <c r="B33" s="16">
        <f t="shared" ca="1" si="0"/>
        <v>0.31515826217942378</v>
      </c>
      <c r="C33" s="17">
        <v>46</v>
      </c>
      <c r="D33" s="18" t="s">
        <v>106</v>
      </c>
      <c r="E33" s="17">
        <v>46</v>
      </c>
      <c r="F33" s="18" t="s">
        <v>107</v>
      </c>
      <c r="G33" s="26">
        <f t="shared" si="1"/>
        <v>92</v>
      </c>
      <c r="H33" s="15" t="s">
        <v>36</v>
      </c>
      <c r="I33" s="17">
        <v>90</v>
      </c>
      <c r="J33" s="18" t="s">
        <v>108</v>
      </c>
      <c r="K33" s="17">
        <v>37</v>
      </c>
      <c r="L33" s="18" t="s">
        <v>107</v>
      </c>
      <c r="M33" s="26">
        <f t="shared" si="2"/>
        <v>53</v>
      </c>
      <c r="N33" s="15" t="s">
        <v>36</v>
      </c>
      <c r="O33" s="17">
        <v>530</v>
      </c>
      <c r="P33" s="18" t="s">
        <v>106</v>
      </c>
      <c r="Q33" s="17">
        <v>373</v>
      </c>
      <c r="R33" s="18" t="s">
        <v>107</v>
      </c>
      <c r="S33" s="26">
        <f t="shared" si="11"/>
        <v>903</v>
      </c>
      <c r="T33" s="15" t="s">
        <v>36</v>
      </c>
      <c r="U33" s="17">
        <v>591</v>
      </c>
      <c r="V33" s="18" t="s">
        <v>108</v>
      </c>
      <c r="W33" s="17">
        <v>189</v>
      </c>
      <c r="X33" s="18" t="s">
        <v>107</v>
      </c>
      <c r="Y33" s="26">
        <f t="shared" si="3"/>
        <v>402</v>
      </c>
      <c r="Z33" s="15" t="s">
        <v>36</v>
      </c>
      <c r="AA33" s="17">
        <v>22</v>
      </c>
      <c r="AB33" s="18" t="s">
        <v>109</v>
      </c>
      <c r="AC33" s="17">
        <v>2</v>
      </c>
      <c r="AD33" s="18" t="s">
        <v>107</v>
      </c>
      <c r="AE33" s="26">
        <f t="shared" si="12"/>
        <v>44</v>
      </c>
      <c r="AF33" s="15" t="s">
        <v>36</v>
      </c>
      <c r="AG33" s="17">
        <v>80</v>
      </c>
      <c r="AH33" s="18" t="s">
        <v>109</v>
      </c>
      <c r="AI33" s="17">
        <v>31</v>
      </c>
      <c r="AJ33" s="18" t="s">
        <v>107</v>
      </c>
      <c r="AK33" s="26">
        <f t="shared" si="13"/>
        <v>2480</v>
      </c>
      <c r="AL33" s="15" t="s">
        <v>36</v>
      </c>
      <c r="AM33" s="17">
        <v>300</v>
      </c>
      <c r="AN33" s="18" t="s">
        <v>109</v>
      </c>
      <c r="AO33" s="17">
        <v>50</v>
      </c>
      <c r="AP33" s="18" t="s">
        <v>107</v>
      </c>
      <c r="AQ33" s="26">
        <f t="shared" si="4"/>
        <v>15000</v>
      </c>
      <c r="AR33" s="15" t="s">
        <v>36</v>
      </c>
      <c r="AS33" s="17">
        <v>796</v>
      </c>
      <c r="AT33" s="18" t="s">
        <v>109</v>
      </c>
      <c r="AU33" s="17">
        <v>358</v>
      </c>
      <c r="AV33" s="18" t="s">
        <v>107</v>
      </c>
      <c r="AW33" s="26">
        <f t="shared" si="14"/>
        <v>284968</v>
      </c>
      <c r="AX33" s="15" t="s">
        <v>36</v>
      </c>
      <c r="AY33" s="17">
        <v>928</v>
      </c>
      <c r="AZ33" s="18" t="s">
        <v>110</v>
      </c>
      <c r="BA33" s="17">
        <v>2</v>
      </c>
      <c r="BB33" s="18" t="s">
        <v>107</v>
      </c>
      <c r="BC33" s="26">
        <f t="shared" si="5"/>
        <v>464</v>
      </c>
      <c r="BD33" s="26" t="s">
        <v>111</v>
      </c>
      <c r="BE33" s="26">
        <f t="shared" si="6"/>
        <v>0</v>
      </c>
      <c r="BF33" s="15" t="s">
        <v>36</v>
      </c>
      <c r="BG33" s="17">
        <v>179</v>
      </c>
      <c r="BH33" s="18" t="s">
        <v>110</v>
      </c>
      <c r="BI33" s="17">
        <v>52</v>
      </c>
      <c r="BJ33" s="18" t="s">
        <v>107</v>
      </c>
      <c r="BK33" s="26">
        <f t="shared" si="7"/>
        <v>3</v>
      </c>
      <c r="BL33" s="26" t="s">
        <v>111</v>
      </c>
      <c r="BM33" s="26">
        <f t="shared" si="8"/>
        <v>23</v>
      </c>
      <c r="BN33" s="15" t="s">
        <v>36</v>
      </c>
      <c r="BO33" s="17">
        <v>6757</v>
      </c>
      <c r="BP33" s="18" t="s">
        <v>110</v>
      </c>
      <c r="BQ33" s="17">
        <v>89</v>
      </c>
      <c r="BR33" s="18" t="s">
        <v>107</v>
      </c>
      <c r="BS33" s="26">
        <f t="shared" si="9"/>
        <v>75</v>
      </c>
      <c r="BT33" s="26" t="s">
        <v>111</v>
      </c>
      <c r="BU33" s="26">
        <f t="shared" si="10"/>
        <v>82</v>
      </c>
    </row>
    <row r="34" spans="1:73" s="17" customFormat="1" ht="15" customHeight="1">
      <c r="A34" s="15" t="s">
        <v>37</v>
      </c>
      <c r="B34" s="16">
        <f t="shared" ca="1" si="0"/>
        <v>0.47926600087620685</v>
      </c>
      <c r="C34" s="17">
        <v>33</v>
      </c>
      <c r="D34" s="18" t="s">
        <v>106</v>
      </c>
      <c r="E34" s="17">
        <v>48</v>
      </c>
      <c r="F34" s="18" t="s">
        <v>107</v>
      </c>
      <c r="G34" s="26">
        <f t="shared" si="1"/>
        <v>81</v>
      </c>
      <c r="H34" s="15" t="s">
        <v>37</v>
      </c>
      <c r="I34" s="17">
        <v>48</v>
      </c>
      <c r="J34" s="18" t="s">
        <v>108</v>
      </c>
      <c r="K34" s="17">
        <v>30</v>
      </c>
      <c r="L34" s="18" t="s">
        <v>107</v>
      </c>
      <c r="M34" s="26">
        <f t="shared" si="2"/>
        <v>18</v>
      </c>
      <c r="N34" s="15" t="s">
        <v>37</v>
      </c>
      <c r="O34" s="17">
        <v>371</v>
      </c>
      <c r="P34" s="18" t="s">
        <v>106</v>
      </c>
      <c r="Q34" s="17">
        <v>618</v>
      </c>
      <c r="R34" s="18" t="s">
        <v>107</v>
      </c>
      <c r="S34" s="26">
        <f t="shared" si="11"/>
        <v>989</v>
      </c>
      <c r="T34" s="15" t="s">
        <v>37</v>
      </c>
      <c r="U34" s="17">
        <v>937</v>
      </c>
      <c r="V34" s="18" t="s">
        <v>108</v>
      </c>
      <c r="W34" s="17">
        <v>443</v>
      </c>
      <c r="X34" s="18" t="s">
        <v>107</v>
      </c>
      <c r="Y34" s="26">
        <f t="shared" si="3"/>
        <v>494</v>
      </c>
      <c r="Z34" s="15" t="s">
        <v>37</v>
      </c>
      <c r="AA34" s="17">
        <v>18</v>
      </c>
      <c r="AB34" s="18" t="s">
        <v>109</v>
      </c>
      <c r="AC34" s="17">
        <v>3</v>
      </c>
      <c r="AD34" s="18" t="s">
        <v>107</v>
      </c>
      <c r="AE34" s="26">
        <f t="shared" si="12"/>
        <v>54</v>
      </c>
      <c r="AF34" s="15" t="s">
        <v>37</v>
      </c>
      <c r="AG34" s="17">
        <v>54</v>
      </c>
      <c r="AH34" s="18" t="s">
        <v>109</v>
      </c>
      <c r="AI34" s="17">
        <v>89</v>
      </c>
      <c r="AJ34" s="18" t="s">
        <v>107</v>
      </c>
      <c r="AK34" s="26">
        <f t="shared" si="13"/>
        <v>4806</v>
      </c>
      <c r="AL34" s="15" t="s">
        <v>37</v>
      </c>
      <c r="AM34" s="17">
        <v>449</v>
      </c>
      <c r="AN34" s="18" t="s">
        <v>109</v>
      </c>
      <c r="AO34" s="17">
        <v>38</v>
      </c>
      <c r="AP34" s="18" t="s">
        <v>107</v>
      </c>
      <c r="AQ34" s="26">
        <f t="shared" si="4"/>
        <v>17062</v>
      </c>
      <c r="AR34" s="15" t="s">
        <v>37</v>
      </c>
      <c r="AS34" s="17">
        <v>868</v>
      </c>
      <c r="AT34" s="18" t="s">
        <v>109</v>
      </c>
      <c r="AU34" s="17">
        <v>760</v>
      </c>
      <c r="AV34" s="18" t="s">
        <v>107</v>
      </c>
      <c r="AW34" s="26">
        <f t="shared" si="14"/>
        <v>659680</v>
      </c>
      <c r="AX34" s="15" t="s">
        <v>37</v>
      </c>
      <c r="AY34" s="17">
        <v>589</v>
      </c>
      <c r="AZ34" s="18" t="s">
        <v>110</v>
      </c>
      <c r="BA34" s="17">
        <v>7</v>
      </c>
      <c r="BB34" s="18" t="s">
        <v>107</v>
      </c>
      <c r="BC34" s="26">
        <f t="shared" si="5"/>
        <v>84</v>
      </c>
      <c r="BD34" s="26" t="s">
        <v>111</v>
      </c>
      <c r="BE34" s="26">
        <f t="shared" si="6"/>
        <v>1</v>
      </c>
      <c r="BF34" s="15" t="s">
        <v>37</v>
      </c>
      <c r="BG34" s="17">
        <v>272</v>
      </c>
      <c r="BH34" s="18" t="s">
        <v>110</v>
      </c>
      <c r="BI34" s="17">
        <v>91</v>
      </c>
      <c r="BJ34" s="18" t="s">
        <v>107</v>
      </c>
      <c r="BK34" s="26">
        <f t="shared" si="7"/>
        <v>2</v>
      </c>
      <c r="BL34" s="26" t="s">
        <v>111</v>
      </c>
      <c r="BM34" s="26">
        <f t="shared" si="8"/>
        <v>90</v>
      </c>
      <c r="BN34" s="15" t="s">
        <v>37</v>
      </c>
      <c r="BO34" s="17">
        <v>3199</v>
      </c>
      <c r="BP34" s="18" t="s">
        <v>110</v>
      </c>
      <c r="BQ34" s="17">
        <v>20</v>
      </c>
      <c r="BR34" s="18" t="s">
        <v>107</v>
      </c>
      <c r="BS34" s="26">
        <f t="shared" si="9"/>
        <v>159</v>
      </c>
      <c r="BT34" s="26" t="s">
        <v>111</v>
      </c>
      <c r="BU34" s="26">
        <f t="shared" si="10"/>
        <v>19</v>
      </c>
    </row>
    <row r="35" spans="1:73" s="17" customFormat="1" ht="15" customHeight="1">
      <c r="A35" s="15" t="s">
        <v>38</v>
      </c>
      <c r="B35" s="16">
        <f t="shared" ca="1" si="0"/>
        <v>0.11625638326194743</v>
      </c>
      <c r="C35" s="17">
        <v>92</v>
      </c>
      <c r="D35" s="18" t="s">
        <v>106</v>
      </c>
      <c r="E35" s="17">
        <v>73</v>
      </c>
      <c r="F35" s="18" t="s">
        <v>107</v>
      </c>
      <c r="G35" s="26">
        <f t="shared" si="1"/>
        <v>165</v>
      </c>
      <c r="H35" s="15" t="s">
        <v>38</v>
      </c>
      <c r="I35" s="17">
        <v>99</v>
      </c>
      <c r="J35" s="18" t="s">
        <v>108</v>
      </c>
      <c r="K35" s="17">
        <v>37</v>
      </c>
      <c r="L35" s="18" t="s">
        <v>107</v>
      </c>
      <c r="M35" s="26">
        <f t="shared" si="2"/>
        <v>62</v>
      </c>
      <c r="N35" s="15" t="s">
        <v>38</v>
      </c>
      <c r="O35" s="17">
        <v>559</v>
      </c>
      <c r="P35" s="18" t="s">
        <v>106</v>
      </c>
      <c r="Q35" s="17">
        <v>330</v>
      </c>
      <c r="R35" s="18" t="s">
        <v>107</v>
      </c>
      <c r="S35" s="26">
        <f t="shared" si="11"/>
        <v>889</v>
      </c>
      <c r="T35" s="15" t="s">
        <v>38</v>
      </c>
      <c r="U35" s="17">
        <v>641</v>
      </c>
      <c r="V35" s="18" t="s">
        <v>108</v>
      </c>
      <c r="W35" s="17">
        <v>192</v>
      </c>
      <c r="X35" s="18" t="s">
        <v>107</v>
      </c>
      <c r="Y35" s="26">
        <f t="shared" si="3"/>
        <v>449</v>
      </c>
      <c r="Z35" s="15" t="s">
        <v>38</v>
      </c>
      <c r="AA35" s="17">
        <v>20</v>
      </c>
      <c r="AB35" s="18" t="s">
        <v>109</v>
      </c>
      <c r="AC35" s="17">
        <v>6</v>
      </c>
      <c r="AD35" s="18" t="s">
        <v>107</v>
      </c>
      <c r="AE35" s="26">
        <f t="shared" si="12"/>
        <v>120</v>
      </c>
      <c r="AF35" s="15" t="s">
        <v>38</v>
      </c>
      <c r="AG35" s="17">
        <v>89</v>
      </c>
      <c r="AH35" s="18" t="s">
        <v>109</v>
      </c>
      <c r="AI35" s="17">
        <v>49</v>
      </c>
      <c r="AJ35" s="18" t="s">
        <v>107</v>
      </c>
      <c r="AK35" s="26">
        <f t="shared" si="13"/>
        <v>4361</v>
      </c>
      <c r="AL35" s="15" t="s">
        <v>38</v>
      </c>
      <c r="AM35" s="17">
        <v>727</v>
      </c>
      <c r="AN35" s="18" t="s">
        <v>109</v>
      </c>
      <c r="AO35" s="17">
        <v>45</v>
      </c>
      <c r="AP35" s="18" t="s">
        <v>107</v>
      </c>
      <c r="AQ35" s="26">
        <f t="shared" si="4"/>
        <v>32715</v>
      </c>
      <c r="AR35" s="15" t="s">
        <v>38</v>
      </c>
      <c r="AS35" s="17">
        <v>924</v>
      </c>
      <c r="AT35" s="18" t="s">
        <v>109</v>
      </c>
      <c r="AU35" s="17">
        <v>244</v>
      </c>
      <c r="AV35" s="18" t="s">
        <v>107</v>
      </c>
      <c r="AW35" s="26">
        <f t="shared" si="14"/>
        <v>225456</v>
      </c>
      <c r="AX35" s="15" t="s">
        <v>38</v>
      </c>
      <c r="AY35" s="17">
        <v>476</v>
      </c>
      <c r="AZ35" s="18" t="s">
        <v>110</v>
      </c>
      <c r="BA35" s="17">
        <v>5</v>
      </c>
      <c r="BB35" s="18" t="s">
        <v>107</v>
      </c>
      <c r="BC35" s="26">
        <f t="shared" si="5"/>
        <v>95</v>
      </c>
      <c r="BD35" s="26" t="s">
        <v>111</v>
      </c>
      <c r="BE35" s="26">
        <f t="shared" si="6"/>
        <v>1</v>
      </c>
      <c r="BF35" s="15" t="s">
        <v>38</v>
      </c>
      <c r="BG35" s="17">
        <v>862</v>
      </c>
      <c r="BH35" s="18" t="s">
        <v>110</v>
      </c>
      <c r="BI35" s="17">
        <v>11</v>
      </c>
      <c r="BJ35" s="18" t="s">
        <v>107</v>
      </c>
      <c r="BK35" s="26">
        <f t="shared" si="7"/>
        <v>78</v>
      </c>
      <c r="BL35" s="26" t="s">
        <v>111</v>
      </c>
      <c r="BM35" s="26">
        <f t="shared" si="8"/>
        <v>4</v>
      </c>
      <c r="BN35" s="15" t="s">
        <v>38</v>
      </c>
      <c r="BO35" s="17">
        <v>9741</v>
      </c>
      <c r="BP35" s="18" t="s">
        <v>110</v>
      </c>
      <c r="BQ35" s="17">
        <v>77</v>
      </c>
      <c r="BR35" s="18" t="s">
        <v>107</v>
      </c>
      <c r="BS35" s="26">
        <f t="shared" si="9"/>
        <v>126</v>
      </c>
      <c r="BT35" s="26" t="s">
        <v>111</v>
      </c>
      <c r="BU35" s="26">
        <f t="shared" si="10"/>
        <v>39</v>
      </c>
    </row>
    <row r="36" spans="1:73" s="17" customFormat="1" ht="15" customHeight="1">
      <c r="A36" s="15" t="s">
        <v>39</v>
      </c>
      <c r="B36" s="16">
        <f t="shared" ca="1" si="0"/>
        <v>0.25761111351011468</v>
      </c>
      <c r="C36" s="17">
        <v>51</v>
      </c>
      <c r="D36" s="18" t="s">
        <v>106</v>
      </c>
      <c r="E36" s="17">
        <v>53</v>
      </c>
      <c r="F36" s="18" t="s">
        <v>107</v>
      </c>
      <c r="G36" s="26">
        <f t="shared" si="1"/>
        <v>104</v>
      </c>
      <c r="H36" s="15" t="s">
        <v>39</v>
      </c>
      <c r="I36" s="17">
        <v>68</v>
      </c>
      <c r="J36" s="18" t="s">
        <v>108</v>
      </c>
      <c r="K36" s="17">
        <v>23</v>
      </c>
      <c r="L36" s="18" t="s">
        <v>107</v>
      </c>
      <c r="M36" s="26">
        <f t="shared" si="2"/>
        <v>45</v>
      </c>
      <c r="N36" s="15" t="s">
        <v>39</v>
      </c>
      <c r="O36" s="17">
        <v>612</v>
      </c>
      <c r="P36" s="18" t="s">
        <v>106</v>
      </c>
      <c r="Q36" s="17">
        <v>680</v>
      </c>
      <c r="R36" s="18" t="s">
        <v>107</v>
      </c>
      <c r="S36" s="26">
        <f t="shared" si="11"/>
        <v>1292</v>
      </c>
      <c r="T36" s="15" t="s">
        <v>39</v>
      </c>
      <c r="U36" s="17">
        <v>422</v>
      </c>
      <c r="V36" s="18" t="s">
        <v>108</v>
      </c>
      <c r="W36" s="17">
        <v>343</v>
      </c>
      <c r="X36" s="18" t="s">
        <v>107</v>
      </c>
      <c r="Y36" s="26">
        <f t="shared" si="3"/>
        <v>79</v>
      </c>
      <c r="Z36" s="15" t="s">
        <v>39</v>
      </c>
      <c r="AA36" s="17">
        <v>62</v>
      </c>
      <c r="AB36" s="18" t="s">
        <v>109</v>
      </c>
      <c r="AC36" s="17">
        <v>3</v>
      </c>
      <c r="AD36" s="18" t="s">
        <v>107</v>
      </c>
      <c r="AE36" s="26">
        <f t="shared" si="12"/>
        <v>186</v>
      </c>
      <c r="AF36" s="15" t="s">
        <v>39</v>
      </c>
      <c r="AG36" s="17">
        <v>80</v>
      </c>
      <c r="AH36" s="18" t="s">
        <v>109</v>
      </c>
      <c r="AI36" s="17">
        <v>26</v>
      </c>
      <c r="AJ36" s="18" t="s">
        <v>107</v>
      </c>
      <c r="AK36" s="26">
        <f t="shared" si="13"/>
        <v>2080</v>
      </c>
      <c r="AL36" s="15" t="s">
        <v>39</v>
      </c>
      <c r="AM36" s="17">
        <v>639</v>
      </c>
      <c r="AN36" s="18" t="s">
        <v>109</v>
      </c>
      <c r="AO36" s="17">
        <v>22</v>
      </c>
      <c r="AP36" s="18" t="s">
        <v>107</v>
      </c>
      <c r="AQ36" s="26">
        <f t="shared" si="4"/>
        <v>14058</v>
      </c>
      <c r="AR36" s="15" t="s">
        <v>39</v>
      </c>
      <c r="AS36" s="17">
        <v>496</v>
      </c>
      <c r="AT36" s="18" t="s">
        <v>109</v>
      </c>
      <c r="AU36" s="17">
        <v>733</v>
      </c>
      <c r="AV36" s="18" t="s">
        <v>107</v>
      </c>
      <c r="AW36" s="26">
        <f t="shared" si="14"/>
        <v>363568</v>
      </c>
      <c r="AX36" s="15" t="s">
        <v>39</v>
      </c>
      <c r="AY36" s="17">
        <v>833</v>
      </c>
      <c r="AZ36" s="18" t="s">
        <v>110</v>
      </c>
      <c r="BA36" s="17">
        <v>7</v>
      </c>
      <c r="BB36" s="18" t="s">
        <v>107</v>
      </c>
      <c r="BC36" s="26">
        <f t="shared" si="5"/>
        <v>119</v>
      </c>
      <c r="BD36" s="26" t="s">
        <v>111</v>
      </c>
      <c r="BE36" s="26">
        <f t="shared" si="6"/>
        <v>0</v>
      </c>
      <c r="BF36" s="15" t="s">
        <v>39</v>
      </c>
      <c r="BG36" s="17">
        <v>100</v>
      </c>
      <c r="BH36" s="18" t="s">
        <v>110</v>
      </c>
      <c r="BI36" s="17">
        <v>51</v>
      </c>
      <c r="BJ36" s="18" t="s">
        <v>107</v>
      </c>
      <c r="BK36" s="26">
        <f t="shared" si="7"/>
        <v>1</v>
      </c>
      <c r="BL36" s="26" t="s">
        <v>111</v>
      </c>
      <c r="BM36" s="26">
        <f t="shared" si="8"/>
        <v>49</v>
      </c>
      <c r="BN36" s="15" t="s">
        <v>39</v>
      </c>
      <c r="BO36" s="17">
        <v>8832</v>
      </c>
      <c r="BP36" s="18" t="s">
        <v>110</v>
      </c>
      <c r="BQ36" s="17">
        <v>23</v>
      </c>
      <c r="BR36" s="18" t="s">
        <v>107</v>
      </c>
      <c r="BS36" s="26">
        <f t="shared" si="9"/>
        <v>384</v>
      </c>
      <c r="BT36" s="26" t="s">
        <v>111</v>
      </c>
      <c r="BU36" s="26">
        <f t="shared" si="10"/>
        <v>0</v>
      </c>
    </row>
    <row r="37" spans="1:73" s="17" customFormat="1" ht="15" customHeight="1">
      <c r="A37" s="15" t="s">
        <v>40</v>
      </c>
      <c r="B37" s="16">
        <f t="shared" ca="1" si="0"/>
        <v>2.889828405055006E-2</v>
      </c>
      <c r="C37" s="17">
        <v>85</v>
      </c>
      <c r="D37" s="18" t="s">
        <v>106</v>
      </c>
      <c r="E37" s="17">
        <v>90</v>
      </c>
      <c r="F37" s="18" t="s">
        <v>107</v>
      </c>
      <c r="G37" s="26">
        <f t="shared" si="1"/>
        <v>175</v>
      </c>
      <c r="H37" s="15" t="s">
        <v>40</v>
      </c>
      <c r="I37" s="17">
        <v>93</v>
      </c>
      <c r="J37" s="18" t="s">
        <v>108</v>
      </c>
      <c r="K37" s="17">
        <v>18</v>
      </c>
      <c r="L37" s="18" t="s">
        <v>107</v>
      </c>
      <c r="M37" s="26">
        <f t="shared" si="2"/>
        <v>75</v>
      </c>
      <c r="N37" s="15" t="s">
        <v>40</v>
      </c>
      <c r="O37" s="17">
        <v>354</v>
      </c>
      <c r="P37" s="18" t="s">
        <v>106</v>
      </c>
      <c r="Q37" s="17">
        <v>449</v>
      </c>
      <c r="R37" s="18" t="s">
        <v>107</v>
      </c>
      <c r="S37" s="26">
        <f t="shared" si="11"/>
        <v>803</v>
      </c>
      <c r="T37" s="15" t="s">
        <v>40</v>
      </c>
      <c r="U37" s="17">
        <v>860</v>
      </c>
      <c r="V37" s="18" t="s">
        <v>108</v>
      </c>
      <c r="W37" s="17">
        <v>684</v>
      </c>
      <c r="X37" s="18" t="s">
        <v>107</v>
      </c>
      <c r="Y37" s="26">
        <f t="shared" si="3"/>
        <v>176</v>
      </c>
      <c r="Z37" s="15" t="s">
        <v>40</v>
      </c>
      <c r="AA37" s="17">
        <v>85</v>
      </c>
      <c r="AB37" s="18" t="s">
        <v>109</v>
      </c>
      <c r="AC37" s="17">
        <v>2</v>
      </c>
      <c r="AD37" s="18" t="s">
        <v>107</v>
      </c>
      <c r="AE37" s="26">
        <f t="shared" si="12"/>
        <v>170</v>
      </c>
      <c r="AF37" s="15" t="s">
        <v>40</v>
      </c>
      <c r="AG37" s="17">
        <v>92</v>
      </c>
      <c r="AH37" s="18" t="s">
        <v>109</v>
      </c>
      <c r="AI37" s="17">
        <v>64</v>
      </c>
      <c r="AJ37" s="18" t="s">
        <v>107</v>
      </c>
      <c r="AK37" s="26">
        <f t="shared" si="13"/>
        <v>5888</v>
      </c>
      <c r="AL37" s="15" t="s">
        <v>40</v>
      </c>
      <c r="AM37" s="17">
        <v>700</v>
      </c>
      <c r="AN37" s="18" t="s">
        <v>109</v>
      </c>
      <c r="AO37" s="17">
        <v>25</v>
      </c>
      <c r="AP37" s="18" t="s">
        <v>107</v>
      </c>
      <c r="AQ37" s="26">
        <f t="shared" si="4"/>
        <v>17500</v>
      </c>
      <c r="AR37" s="15" t="s">
        <v>40</v>
      </c>
      <c r="AS37" s="17">
        <v>879</v>
      </c>
      <c r="AT37" s="18" t="s">
        <v>109</v>
      </c>
      <c r="AU37" s="17">
        <v>898</v>
      </c>
      <c r="AV37" s="18" t="s">
        <v>107</v>
      </c>
      <c r="AW37" s="26">
        <f t="shared" si="14"/>
        <v>789342</v>
      </c>
      <c r="AX37" s="15" t="s">
        <v>40</v>
      </c>
      <c r="AY37" s="17">
        <v>272</v>
      </c>
      <c r="AZ37" s="18" t="s">
        <v>110</v>
      </c>
      <c r="BA37" s="17">
        <v>8</v>
      </c>
      <c r="BB37" s="18" t="s">
        <v>107</v>
      </c>
      <c r="BC37" s="26">
        <f t="shared" si="5"/>
        <v>34</v>
      </c>
      <c r="BD37" s="26" t="s">
        <v>111</v>
      </c>
      <c r="BE37" s="26">
        <f t="shared" si="6"/>
        <v>0</v>
      </c>
      <c r="BF37" s="15" t="s">
        <v>40</v>
      </c>
      <c r="BG37" s="17">
        <v>751</v>
      </c>
      <c r="BH37" s="18" t="s">
        <v>110</v>
      </c>
      <c r="BI37" s="17">
        <v>91</v>
      </c>
      <c r="BJ37" s="18" t="s">
        <v>107</v>
      </c>
      <c r="BK37" s="26">
        <f t="shared" si="7"/>
        <v>8</v>
      </c>
      <c r="BL37" s="26" t="s">
        <v>111</v>
      </c>
      <c r="BM37" s="26">
        <f t="shared" si="8"/>
        <v>23</v>
      </c>
      <c r="BN37" s="15" t="s">
        <v>40</v>
      </c>
      <c r="BO37" s="17">
        <v>2449</v>
      </c>
      <c r="BP37" s="18" t="s">
        <v>110</v>
      </c>
      <c r="BQ37" s="17">
        <v>84</v>
      </c>
      <c r="BR37" s="18" t="s">
        <v>107</v>
      </c>
      <c r="BS37" s="26">
        <f t="shared" si="9"/>
        <v>29</v>
      </c>
      <c r="BT37" s="26" t="s">
        <v>111</v>
      </c>
      <c r="BU37" s="26">
        <f t="shared" si="10"/>
        <v>13</v>
      </c>
    </row>
    <row r="38" spans="1:73" s="17" customFormat="1" ht="15" customHeight="1">
      <c r="A38" s="15" t="s">
        <v>41</v>
      </c>
      <c r="B38" s="16">
        <f t="shared" ca="1" si="0"/>
        <v>0.73435996088830091</v>
      </c>
      <c r="C38" s="17">
        <v>59</v>
      </c>
      <c r="D38" s="18" t="s">
        <v>106</v>
      </c>
      <c r="E38" s="17">
        <v>87</v>
      </c>
      <c r="F38" s="18" t="s">
        <v>107</v>
      </c>
      <c r="G38" s="26">
        <f t="shared" si="1"/>
        <v>146</v>
      </c>
      <c r="H38" s="15" t="s">
        <v>41</v>
      </c>
      <c r="I38" s="17">
        <v>64</v>
      </c>
      <c r="J38" s="18" t="s">
        <v>108</v>
      </c>
      <c r="K38" s="17">
        <v>40</v>
      </c>
      <c r="L38" s="18" t="s">
        <v>107</v>
      </c>
      <c r="M38" s="26">
        <f t="shared" si="2"/>
        <v>24</v>
      </c>
      <c r="N38" s="15" t="s">
        <v>41</v>
      </c>
      <c r="O38" s="17">
        <v>413</v>
      </c>
      <c r="P38" s="18" t="s">
        <v>106</v>
      </c>
      <c r="Q38" s="17">
        <v>527</v>
      </c>
      <c r="R38" s="18" t="s">
        <v>107</v>
      </c>
      <c r="S38" s="26">
        <f t="shared" si="11"/>
        <v>940</v>
      </c>
      <c r="T38" s="15" t="s">
        <v>41</v>
      </c>
      <c r="U38" s="17">
        <v>321</v>
      </c>
      <c r="V38" s="18" t="s">
        <v>108</v>
      </c>
      <c r="W38" s="17">
        <v>141</v>
      </c>
      <c r="X38" s="18" t="s">
        <v>107</v>
      </c>
      <c r="Y38" s="26">
        <f t="shared" si="3"/>
        <v>180</v>
      </c>
      <c r="Z38" s="15" t="s">
        <v>41</v>
      </c>
      <c r="AA38" s="17">
        <v>35</v>
      </c>
      <c r="AB38" s="18" t="s">
        <v>109</v>
      </c>
      <c r="AC38" s="17">
        <v>6</v>
      </c>
      <c r="AD38" s="18" t="s">
        <v>107</v>
      </c>
      <c r="AE38" s="26">
        <f t="shared" si="12"/>
        <v>210</v>
      </c>
      <c r="AF38" s="15" t="s">
        <v>41</v>
      </c>
      <c r="AG38" s="17">
        <v>29</v>
      </c>
      <c r="AH38" s="18" t="s">
        <v>109</v>
      </c>
      <c r="AI38" s="17">
        <v>76</v>
      </c>
      <c r="AJ38" s="18" t="s">
        <v>107</v>
      </c>
      <c r="AK38" s="26">
        <f t="shared" si="13"/>
        <v>2204</v>
      </c>
      <c r="AL38" s="15" t="s">
        <v>41</v>
      </c>
      <c r="AM38" s="17">
        <v>679</v>
      </c>
      <c r="AN38" s="18" t="s">
        <v>109</v>
      </c>
      <c r="AO38" s="17">
        <v>23</v>
      </c>
      <c r="AP38" s="18" t="s">
        <v>107</v>
      </c>
      <c r="AQ38" s="26">
        <f t="shared" si="4"/>
        <v>15617</v>
      </c>
      <c r="AR38" s="15" t="s">
        <v>41</v>
      </c>
      <c r="AS38" s="17">
        <v>220</v>
      </c>
      <c r="AT38" s="18" t="s">
        <v>109</v>
      </c>
      <c r="AU38" s="17">
        <v>633</v>
      </c>
      <c r="AV38" s="18" t="s">
        <v>107</v>
      </c>
      <c r="AW38" s="26">
        <f t="shared" si="14"/>
        <v>139260</v>
      </c>
      <c r="AX38" s="15" t="s">
        <v>41</v>
      </c>
      <c r="AY38" s="17">
        <v>726</v>
      </c>
      <c r="AZ38" s="18" t="s">
        <v>110</v>
      </c>
      <c r="BA38" s="17">
        <v>8</v>
      </c>
      <c r="BB38" s="18" t="s">
        <v>107</v>
      </c>
      <c r="BC38" s="26">
        <f t="shared" si="5"/>
        <v>90</v>
      </c>
      <c r="BD38" s="26" t="s">
        <v>111</v>
      </c>
      <c r="BE38" s="26">
        <f t="shared" si="6"/>
        <v>6</v>
      </c>
      <c r="BF38" s="15" t="s">
        <v>41</v>
      </c>
      <c r="BG38" s="17">
        <v>348</v>
      </c>
      <c r="BH38" s="18" t="s">
        <v>110</v>
      </c>
      <c r="BI38" s="17">
        <v>90</v>
      </c>
      <c r="BJ38" s="18" t="s">
        <v>107</v>
      </c>
      <c r="BK38" s="26">
        <f t="shared" si="7"/>
        <v>3</v>
      </c>
      <c r="BL38" s="26" t="s">
        <v>111</v>
      </c>
      <c r="BM38" s="26">
        <f t="shared" si="8"/>
        <v>78</v>
      </c>
      <c r="BN38" s="15" t="s">
        <v>41</v>
      </c>
      <c r="BO38" s="17">
        <v>7635</v>
      </c>
      <c r="BP38" s="18" t="s">
        <v>110</v>
      </c>
      <c r="BQ38" s="17">
        <v>76</v>
      </c>
      <c r="BR38" s="18" t="s">
        <v>107</v>
      </c>
      <c r="BS38" s="26">
        <f t="shared" si="9"/>
        <v>100</v>
      </c>
      <c r="BT38" s="26" t="s">
        <v>111</v>
      </c>
      <c r="BU38" s="26">
        <f t="shared" si="10"/>
        <v>35</v>
      </c>
    </row>
    <row r="39" spans="1:73" s="17" customFormat="1" ht="15" customHeight="1">
      <c r="A39" s="15" t="s">
        <v>42</v>
      </c>
      <c r="B39" s="16">
        <f t="shared" ca="1" si="0"/>
        <v>0.26085766773313157</v>
      </c>
      <c r="C39" s="17">
        <v>81</v>
      </c>
      <c r="D39" s="18" t="s">
        <v>106</v>
      </c>
      <c r="E39" s="17">
        <v>50</v>
      </c>
      <c r="F39" s="18" t="s">
        <v>107</v>
      </c>
      <c r="G39" s="26">
        <f t="shared" si="1"/>
        <v>131</v>
      </c>
      <c r="H39" s="15" t="s">
        <v>42</v>
      </c>
      <c r="I39" s="17">
        <v>99</v>
      </c>
      <c r="J39" s="18" t="s">
        <v>108</v>
      </c>
      <c r="K39" s="17">
        <v>23</v>
      </c>
      <c r="L39" s="18" t="s">
        <v>107</v>
      </c>
      <c r="M39" s="26">
        <f t="shared" si="2"/>
        <v>76</v>
      </c>
      <c r="N39" s="15" t="s">
        <v>42</v>
      </c>
      <c r="O39" s="17">
        <v>478</v>
      </c>
      <c r="P39" s="18" t="s">
        <v>106</v>
      </c>
      <c r="Q39" s="17">
        <v>702</v>
      </c>
      <c r="R39" s="18" t="s">
        <v>107</v>
      </c>
      <c r="S39" s="26">
        <f t="shared" si="11"/>
        <v>1180</v>
      </c>
      <c r="T39" s="15" t="s">
        <v>42</v>
      </c>
      <c r="U39" s="17">
        <v>723</v>
      </c>
      <c r="V39" s="18" t="s">
        <v>108</v>
      </c>
      <c r="W39" s="17">
        <v>126</v>
      </c>
      <c r="X39" s="18" t="s">
        <v>107</v>
      </c>
      <c r="Y39" s="26">
        <f t="shared" si="3"/>
        <v>597</v>
      </c>
      <c r="Z39" s="15" t="s">
        <v>42</v>
      </c>
      <c r="AA39" s="17">
        <v>33</v>
      </c>
      <c r="AB39" s="18" t="s">
        <v>109</v>
      </c>
      <c r="AC39" s="17">
        <v>3</v>
      </c>
      <c r="AD39" s="18" t="s">
        <v>107</v>
      </c>
      <c r="AE39" s="26">
        <f t="shared" si="12"/>
        <v>99</v>
      </c>
      <c r="AF39" s="15" t="s">
        <v>42</v>
      </c>
      <c r="AG39" s="17">
        <v>76</v>
      </c>
      <c r="AH39" s="18" t="s">
        <v>109</v>
      </c>
      <c r="AI39" s="17">
        <v>61</v>
      </c>
      <c r="AJ39" s="18" t="s">
        <v>107</v>
      </c>
      <c r="AK39" s="26">
        <f t="shared" si="13"/>
        <v>4636</v>
      </c>
      <c r="AL39" s="15" t="s">
        <v>42</v>
      </c>
      <c r="AM39" s="17">
        <v>549</v>
      </c>
      <c r="AN39" s="18" t="s">
        <v>109</v>
      </c>
      <c r="AO39" s="17">
        <v>52</v>
      </c>
      <c r="AP39" s="18" t="s">
        <v>107</v>
      </c>
      <c r="AQ39" s="26">
        <f t="shared" si="4"/>
        <v>28548</v>
      </c>
      <c r="AR39" s="15" t="s">
        <v>42</v>
      </c>
      <c r="AS39" s="17">
        <v>805</v>
      </c>
      <c r="AT39" s="18" t="s">
        <v>109</v>
      </c>
      <c r="AU39" s="17">
        <v>609</v>
      </c>
      <c r="AV39" s="18" t="s">
        <v>107</v>
      </c>
      <c r="AW39" s="26">
        <f t="shared" si="14"/>
        <v>490245</v>
      </c>
      <c r="AX39" s="15" t="s">
        <v>42</v>
      </c>
      <c r="AY39" s="17">
        <v>950</v>
      </c>
      <c r="AZ39" s="18" t="s">
        <v>110</v>
      </c>
      <c r="BA39" s="17">
        <v>7</v>
      </c>
      <c r="BB39" s="18" t="s">
        <v>107</v>
      </c>
      <c r="BC39" s="26">
        <f t="shared" si="5"/>
        <v>135</v>
      </c>
      <c r="BD39" s="26" t="s">
        <v>111</v>
      </c>
      <c r="BE39" s="26">
        <f t="shared" si="6"/>
        <v>5</v>
      </c>
      <c r="BF39" s="15" t="s">
        <v>42</v>
      </c>
      <c r="BG39" s="17">
        <v>298</v>
      </c>
      <c r="BH39" s="18" t="s">
        <v>110</v>
      </c>
      <c r="BI39" s="17">
        <v>68</v>
      </c>
      <c r="BJ39" s="18" t="s">
        <v>107</v>
      </c>
      <c r="BK39" s="26">
        <f t="shared" si="7"/>
        <v>4</v>
      </c>
      <c r="BL39" s="26" t="s">
        <v>111</v>
      </c>
      <c r="BM39" s="26">
        <f t="shared" si="8"/>
        <v>26</v>
      </c>
      <c r="BN39" s="15" t="s">
        <v>42</v>
      </c>
      <c r="BO39" s="17">
        <v>7342</v>
      </c>
      <c r="BP39" s="18" t="s">
        <v>110</v>
      </c>
      <c r="BQ39" s="17">
        <v>36</v>
      </c>
      <c r="BR39" s="18" t="s">
        <v>107</v>
      </c>
      <c r="BS39" s="26">
        <f t="shared" si="9"/>
        <v>203</v>
      </c>
      <c r="BT39" s="26" t="s">
        <v>111</v>
      </c>
      <c r="BU39" s="26">
        <f t="shared" si="10"/>
        <v>34</v>
      </c>
    </row>
    <row r="40" spans="1:73" s="17" customFormat="1" ht="15" customHeight="1">
      <c r="A40" s="15" t="s">
        <v>43</v>
      </c>
      <c r="B40" s="16">
        <f t="shared" ca="1" si="0"/>
        <v>0.94586738369437917</v>
      </c>
      <c r="C40" s="17">
        <v>75</v>
      </c>
      <c r="D40" s="18" t="s">
        <v>106</v>
      </c>
      <c r="E40" s="17">
        <v>89</v>
      </c>
      <c r="F40" s="18" t="s">
        <v>107</v>
      </c>
      <c r="G40" s="26">
        <f t="shared" si="1"/>
        <v>164</v>
      </c>
      <c r="H40" s="15" t="s">
        <v>43</v>
      </c>
      <c r="I40" s="17">
        <v>74</v>
      </c>
      <c r="J40" s="18" t="s">
        <v>108</v>
      </c>
      <c r="K40" s="17">
        <v>59</v>
      </c>
      <c r="L40" s="18" t="s">
        <v>107</v>
      </c>
      <c r="M40" s="26">
        <f t="shared" si="2"/>
        <v>15</v>
      </c>
      <c r="N40" s="15" t="s">
        <v>43</v>
      </c>
      <c r="O40" s="17">
        <v>440</v>
      </c>
      <c r="P40" s="18" t="s">
        <v>106</v>
      </c>
      <c r="Q40" s="17">
        <v>461</v>
      </c>
      <c r="R40" s="18" t="s">
        <v>107</v>
      </c>
      <c r="S40" s="26">
        <f t="shared" si="11"/>
        <v>901</v>
      </c>
      <c r="T40" s="15" t="s">
        <v>43</v>
      </c>
      <c r="U40" s="17">
        <v>869</v>
      </c>
      <c r="V40" s="18" t="s">
        <v>108</v>
      </c>
      <c r="W40" s="17">
        <v>129</v>
      </c>
      <c r="X40" s="18" t="s">
        <v>107</v>
      </c>
      <c r="Y40" s="26">
        <f t="shared" si="3"/>
        <v>740</v>
      </c>
      <c r="Z40" s="15" t="s">
        <v>43</v>
      </c>
      <c r="AA40" s="17">
        <v>97</v>
      </c>
      <c r="AB40" s="18" t="s">
        <v>109</v>
      </c>
      <c r="AC40" s="17">
        <v>9</v>
      </c>
      <c r="AD40" s="18" t="s">
        <v>107</v>
      </c>
      <c r="AE40" s="26">
        <f t="shared" si="12"/>
        <v>873</v>
      </c>
      <c r="AF40" s="15" t="s">
        <v>43</v>
      </c>
      <c r="AG40" s="17">
        <v>38</v>
      </c>
      <c r="AH40" s="18" t="s">
        <v>109</v>
      </c>
      <c r="AI40" s="17">
        <v>21</v>
      </c>
      <c r="AJ40" s="18" t="s">
        <v>107</v>
      </c>
      <c r="AK40" s="26">
        <f t="shared" si="13"/>
        <v>798</v>
      </c>
      <c r="AL40" s="15" t="s">
        <v>43</v>
      </c>
      <c r="AM40" s="17">
        <v>328</v>
      </c>
      <c r="AN40" s="18" t="s">
        <v>109</v>
      </c>
      <c r="AO40" s="17">
        <v>65</v>
      </c>
      <c r="AP40" s="18" t="s">
        <v>107</v>
      </c>
      <c r="AQ40" s="26">
        <f t="shared" si="4"/>
        <v>21320</v>
      </c>
      <c r="AR40" s="15" t="s">
        <v>43</v>
      </c>
      <c r="AS40" s="17">
        <v>613</v>
      </c>
      <c r="AT40" s="18" t="s">
        <v>109</v>
      </c>
      <c r="AU40" s="17">
        <v>366</v>
      </c>
      <c r="AV40" s="18" t="s">
        <v>107</v>
      </c>
      <c r="AW40" s="26">
        <f t="shared" si="14"/>
        <v>224358</v>
      </c>
      <c r="AX40" s="15" t="s">
        <v>43</v>
      </c>
      <c r="AY40" s="17">
        <v>841</v>
      </c>
      <c r="AZ40" s="18" t="s">
        <v>110</v>
      </c>
      <c r="BA40" s="17">
        <v>9</v>
      </c>
      <c r="BB40" s="18" t="s">
        <v>107</v>
      </c>
      <c r="BC40" s="26">
        <f t="shared" si="5"/>
        <v>93</v>
      </c>
      <c r="BD40" s="26" t="s">
        <v>111</v>
      </c>
      <c r="BE40" s="26">
        <f t="shared" si="6"/>
        <v>4</v>
      </c>
      <c r="BF40" s="15" t="s">
        <v>43</v>
      </c>
      <c r="BG40" s="17">
        <v>459</v>
      </c>
      <c r="BH40" s="18" t="s">
        <v>110</v>
      </c>
      <c r="BI40" s="17">
        <v>29</v>
      </c>
      <c r="BJ40" s="18" t="s">
        <v>107</v>
      </c>
      <c r="BK40" s="26">
        <f t="shared" si="7"/>
        <v>15</v>
      </c>
      <c r="BL40" s="26" t="s">
        <v>111</v>
      </c>
      <c r="BM40" s="26">
        <f t="shared" si="8"/>
        <v>24</v>
      </c>
      <c r="BN40" s="15" t="s">
        <v>43</v>
      </c>
      <c r="BO40" s="17">
        <v>5969</v>
      </c>
      <c r="BP40" s="18" t="s">
        <v>110</v>
      </c>
      <c r="BQ40" s="17">
        <v>88</v>
      </c>
      <c r="BR40" s="18" t="s">
        <v>107</v>
      </c>
      <c r="BS40" s="26">
        <f t="shared" si="9"/>
        <v>67</v>
      </c>
      <c r="BT40" s="26" t="s">
        <v>111</v>
      </c>
      <c r="BU40" s="26">
        <f t="shared" si="10"/>
        <v>73</v>
      </c>
    </row>
    <row r="41" spans="1:73" s="17" customFormat="1" ht="15" customHeight="1">
      <c r="A41" s="15" t="s">
        <v>44</v>
      </c>
      <c r="B41" s="16">
        <f t="shared" ca="1" si="0"/>
        <v>0.99141669921967956</v>
      </c>
      <c r="C41" s="17">
        <v>97</v>
      </c>
      <c r="D41" s="18" t="s">
        <v>106</v>
      </c>
      <c r="E41" s="17">
        <v>69</v>
      </c>
      <c r="F41" s="18" t="s">
        <v>107</v>
      </c>
      <c r="G41" s="26">
        <f t="shared" si="1"/>
        <v>166</v>
      </c>
      <c r="H41" s="15" t="s">
        <v>44</v>
      </c>
      <c r="I41" s="17">
        <v>91</v>
      </c>
      <c r="J41" s="18" t="s">
        <v>108</v>
      </c>
      <c r="K41" s="17">
        <v>59</v>
      </c>
      <c r="L41" s="18" t="s">
        <v>107</v>
      </c>
      <c r="M41" s="26">
        <f t="shared" si="2"/>
        <v>32</v>
      </c>
      <c r="N41" s="15" t="s">
        <v>44</v>
      </c>
      <c r="O41" s="17">
        <v>437</v>
      </c>
      <c r="P41" s="18" t="s">
        <v>106</v>
      </c>
      <c r="Q41" s="17">
        <v>477</v>
      </c>
      <c r="R41" s="18" t="s">
        <v>107</v>
      </c>
      <c r="S41" s="26">
        <f t="shared" si="11"/>
        <v>914</v>
      </c>
      <c r="T41" s="15" t="s">
        <v>44</v>
      </c>
      <c r="U41" s="17">
        <v>982</v>
      </c>
      <c r="V41" s="18" t="s">
        <v>108</v>
      </c>
      <c r="W41" s="17">
        <v>889</v>
      </c>
      <c r="X41" s="18" t="s">
        <v>107</v>
      </c>
      <c r="Y41" s="26">
        <f t="shared" si="3"/>
        <v>93</v>
      </c>
      <c r="Z41" s="15" t="s">
        <v>44</v>
      </c>
      <c r="AA41" s="17">
        <v>63</v>
      </c>
      <c r="AB41" s="18" t="s">
        <v>109</v>
      </c>
      <c r="AC41" s="17">
        <v>3</v>
      </c>
      <c r="AD41" s="18" t="s">
        <v>107</v>
      </c>
      <c r="AE41" s="26">
        <f t="shared" si="12"/>
        <v>189</v>
      </c>
      <c r="AF41" s="15" t="s">
        <v>44</v>
      </c>
      <c r="AG41" s="17">
        <v>98</v>
      </c>
      <c r="AH41" s="18" t="s">
        <v>109</v>
      </c>
      <c r="AI41" s="17">
        <v>46</v>
      </c>
      <c r="AJ41" s="18" t="s">
        <v>107</v>
      </c>
      <c r="AK41" s="26">
        <f t="shared" si="13"/>
        <v>4508</v>
      </c>
      <c r="AL41" s="15" t="s">
        <v>44</v>
      </c>
      <c r="AM41" s="17">
        <v>118</v>
      </c>
      <c r="AN41" s="18" t="s">
        <v>109</v>
      </c>
      <c r="AO41" s="17">
        <v>16</v>
      </c>
      <c r="AP41" s="18" t="s">
        <v>107</v>
      </c>
      <c r="AQ41" s="26">
        <f t="shared" si="4"/>
        <v>1888</v>
      </c>
      <c r="AR41" s="15" t="s">
        <v>44</v>
      </c>
      <c r="AS41" s="17">
        <v>883</v>
      </c>
      <c r="AT41" s="18" t="s">
        <v>109</v>
      </c>
      <c r="AU41" s="17">
        <v>509</v>
      </c>
      <c r="AV41" s="18" t="s">
        <v>107</v>
      </c>
      <c r="AW41" s="26">
        <f t="shared" si="14"/>
        <v>449447</v>
      </c>
      <c r="AX41" s="15" t="s">
        <v>44</v>
      </c>
      <c r="AY41" s="17">
        <v>673</v>
      </c>
      <c r="AZ41" s="18" t="s">
        <v>110</v>
      </c>
      <c r="BA41" s="17">
        <v>7</v>
      </c>
      <c r="BB41" s="18" t="s">
        <v>107</v>
      </c>
      <c r="BC41" s="26">
        <f t="shared" si="5"/>
        <v>96</v>
      </c>
      <c r="BD41" s="26" t="s">
        <v>111</v>
      </c>
      <c r="BE41" s="26">
        <f t="shared" si="6"/>
        <v>1</v>
      </c>
      <c r="BF41" s="15" t="s">
        <v>44</v>
      </c>
      <c r="BG41" s="17">
        <v>559</v>
      </c>
      <c r="BH41" s="18" t="s">
        <v>110</v>
      </c>
      <c r="BI41" s="17">
        <v>36</v>
      </c>
      <c r="BJ41" s="18" t="s">
        <v>107</v>
      </c>
      <c r="BK41" s="26">
        <f t="shared" si="7"/>
        <v>15</v>
      </c>
      <c r="BL41" s="26" t="s">
        <v>111</v>
      </c>
      <c r="BM41" s="26">
        <f t="shared" si="8"/>
        <v>19</v>
      </c>
      <c r="BN41" s="15" t="s">
        <v>44</v>
      </c>
      <c r="BO41" s="17">
        <v>3128</v>
      </c>
      <c r="BP41" s="18" t="s">
        <v>110</v>
      </c>
      <c r="BQ41" s="17">
        <v>83</v>
      </c>
      <c r="BR41" s="18" t="s">
        <v>107</v>
      </c>
      <c r="BS41" s="26">
        <f t="shared" si="9"/>
        <v>37</v>
      </c>
      <c r="BT41" s="26" t="s">
        <v>111</v>
      </c>
      <c r="BU41" s="26">
        <f t="shared" si="10"/>
        <v>57</v>
      </c>
    </row>
    <row r="42" spans="1:73" s="17" customFormat="1" ht="15" customHeight="1">
      <c r="A42" s="15" t="s">
        <v>45</v>
      </c>
      <c r="B42" s="16">
        <f t="shared" ca="1" si="0"/>
        <v>0.5386145082452245</v>
      </c>
      <c r="C42" s="17">
        <v>23</v>
      </c>
      <c r="D42" s="18" t="s">
        <v>106</v>
      </c>
      <c r="E42" s="17">
        <v>95</v>
      </c>
      <c r="F42" s="18" t="s">
        <v>107</v>
      </c>
      <c r="G42" s="26">
        <f t="shared" si="1"/>
        <v>118</v>
      </c>
      <c r="H42" s="15" t="s">
        <v>45</v>
      </c>
      <c r="I42" s="17">
        <v>86</v>
      </c>
      <c r="J42" s="18" t="s">
        <v>108</v>
      </c>
      <c r="K42" s="17">
        <v>30</v>
      </c>
      <c r="L42" s="18" t="s">
        <v>107</v>
      </c>
      <c r="M42" s="26">
        <f t="shared" si="2"/>
        <v>56</v>
      </c>
      <c r="N42" s="15" t="s">
        <v>45</v>
      </c>
      <c r="O42" s="17">
        <v>271</v>
      </c>
      <c r="P42" s="18" t="s">
        <v>106</v>
      </c>
      <c r="Q42" s="17">
        <v>328</v>
      </c>
      <c r="R42" s="18" t="s">
        <v>107</v>
      </c>
      <c r="S42" s="26">
        <f t="shared" si="11"/>
        <v>599</v>
      </c>
      <c r="T42" s="15" t="s">
        <v>45</v>
      </c>
      <c r="U42" s="17">
        <v>531</v>
      </c>
      <c r="V42" s="18" t="s">
        <v>108</v>
      </c>
      <c r="W42" s="17">
        <v>202</v>
      </c>
      <c r="X42" s="18" t="s">
        <v>107</v>
      </c>
      <c r="Y42" s="26">
        <f t="shared" si="3"/>
        <v>329</v>
      </c>
      <c r="Z42" s="15" t="s">
        <v>45</v>
      </c>
      <c r="AA42" s="17">
        <v>94</v>
      </c>
      <c r="AB42" s="18" t="s">
        <v>109</v>
      </c>
      <c r="AC42" s="17">
        <v>2</v>
      </c>
      <c r="AD42" s="18" t="s">
        <v>107</v>
      </c>
      <c r="AE42" s="26">
        <f t="shared" si="12"/>
        <v>188</v>
      </c>
      <c r="AF42" s="15" t="s">
        <v>45</v>
      </c>
      <c r="AG42" s="17">
        <v>41</v>
      </c>
      <c r="AH42" s="18" t="s">
        <v>109</v>
      </c>
      <c r="AI42" s="17">
        <v>33</v>
      </c>
      <c r="AJ42" s="18" t="s">
        <v>107</v>
      </c>
      <c r="AK42" s="26">
        <f t="shared" si="13"/>
        <v>1353</v>
      </c>
      <c r="AL42" s="15" t="s">
        <v>45</v>
      </c>
      <c r="AM42" s="17">
        <v>282</v>
      </c>
      <c r="AN42" s="18" t="s">
        <v>109</v>
      </c>
      <c r="AO42" s="17">
        <v>74</v>
      </c>
      <c r="AP42" s="18" t="s">
        <v>107</v>
      </c>
      <c r="AQ42" s="26">
        <f t="shared" si="4"/>
        <v>20868</v>
      </c>
      <c r="AR42" s="15" t="s">
        <v>45</v>
      </c>
      <c r="AS42" s="17">
        <v>551</v>
      </c>
      <c r="AT42" s="18" t="s">
        <v>109</v>
      </c>
      <c r="AU42" s="17">
        <v>345</v>
      </c>
      <c r="AV42" s="18" t="s">
        <v>107</v>
      </c>
      <c r="AW42" s="26">
        <f t="shared" si="14"/>
        <v>190095</v>
      </c>
      <c r="AX42" s="15" t="s">
        <v>45</v>
      </c>
      <c r="AY42" s="17">
        <v>218</v>
      </c>
      <c r="AZ42" s="18" t="s">
        <v>110</v>
      </c>
      <c r="BA42" s="17">
        <v>8</v>
      </c>
      <c r="BB42" s="18" t="s">
        <v>107</v>
      </c>
      <c r="BC42" s="26">
        <f t="shared" si="5"/>
        <v>27</v>
      </c>
      <c r="BD42" s="26" t="s">
        <v>111</v>
      </c>
      <c r="BE42" s="26">
        <f t="shared" si="6"/>
        <v>2</v>
      </c>
      <c r="BF42" s="15" t="s">
        <v>45</v>
      </c>
      <c r="BG42" s="17">
        <v>655</v>
      </c>
      <c r="BH42" s="18" t="s">
        <v>110</v>
      </c>
      <c r="BI42" s="17">
        <v>33</v>
      </c>
      <c r="BJ42" s="18" t="s">
        <v>107</v>
      </c>
      <c r="BK42" s="26">
        <f t="shared" si="7"/>
        <v>19</v>
      </c>
      <c r="BL42" s="26" t="s">
        <v>111</v>
      </c>
      <c r="BM42" s="26">
        <f t="shared" si="8"/>
        <v>28</v>
      </c>
      <c r="BN42" s="15" t="s">
        <v>45</v>
      </c>
      <c r="BO42" s="17">
        <v>6165</v>
      </c>
      <c r="BP42" s="18" t="s">
        <v>110</v>
      </c>
      <c r="BQ42" s="17">
        <v>85</v>
      </c>
      <c r="BR42" s="18" t="s">
        <v>107</v>
      </c>
      <c r="BS42" s="26">
        <f t="shared" si="9"/>
        <v>72</v>
      </c>
      <c r="BT42" s="26" t="s">
        <v>111</v>
      </c>
      <c r="BU42" s="26">
        <f t="shared" si="10"/>
        <v>45</v>
      </c>
    </row>
    <row r="43" spans="1:73" s="17" customFormat="1" ht="15" customHeight="1">
      <c r="A43" s="15" t="s">
        <v>46</v>
      </c>
      <c r="B43" s="16">
        <f t="shared" ca="1" si="0"/>
        <v>0.43672904688852388</v>
      </c>
      <c r="C43" s="17">
        <v>69</v>
      </c>
      <c r="D43" s="18" t="s">
        <v>106</v>
      </c>
      <c r="E43" s="17">
        <v>28</v>
      </c>
      <c r="F43" s="18" t="s">
        <v>107</v>
      </c>
      <c r="G43" s="26">
        <f t="shared" si="1"/>
        <v>97</v>
      </c>
      <c r="H43" s="15" t="s">
        <v>46</v>
      </c>
      <c r="I43" s="17">
        <v>71</v>
      </c>
      <c r="J43" s="18" t="s">
        <v>108</v>
      </c>
      <c r="K43" s="17">
        <v>52</v>
      </c>
      <c r="L43" s="18" t="s">
        <v>107</v>
      </c>
      <c r="M43" s="26">
        <f t="shared" si="2"/>
        <v>19</v>
      </c>
      <c r="N43" s="15" t="s">
        <v>46</v>
      </c>
      <c r="O43" s="17">
        <v>559</v>
      </c>
      <c r="P43" s="18" t="s">
        <v>106</v>
      </c>
      <c r="Q43" s="17">
        <v>597</v>
      </c>
      <c r="R43" s="18" t="s">
        <v>107</v>
      </c>
      <c r="S43" s="26">
        <f t="shared" si="11"/>
        <v>1156</v>
      </c>
      <c r="T43" s="15" t="s">
        <v>46</v>
      </c>
      <c r="U43" s="17">
        <v>526</v>
      </c>
      <c r="V43" s="18" t="s">
        <v>108</v>
      </c>
      <c r="W43" s="17">
        <v>389</v>
      </c>
      <c r="X43" s="18" t="s">
        <v>107</v>
      </c>
      <c r="Y43" s="26">
        <f t="shared" si="3"/>
        <v>137</v>
      </c>
      <c r="Z43" s="15" t="s">
        <v>46</v>
      </c>
      <c r="AA43" s="17">
        <v>83</v>
      </c>
      <c r="AB43" s="18" t="s">
        <v>109</v>
      </c>
      <c r="AC43" s="17">
        <v>5</v>
      </c>
      <c r="AD43" s="18" t="s">
        <v>107</v>
      </c>
      <c r="AE43" s="26">
        <f t="shared" si="12"/>
        <v>415</v>
      </c>
      <c r="AF43" s="15" t="s">
        <v>46</v>
      </c>
      <c r="AG43" s="17">
        <v>64</v>
      </c>
      <c r="AH43" s="18" t="s">
        <v>109</v>
      </c>
      <c r="AI43" s="17">
        <v>92</v>
      </c>
      <c r="AJ43" s="18" t="s">
        <v>107</v>
      </c>
      <c r="AK43" s="26">
        <f t="shared" si="13"/>
        <v>5888</v>
      </c>
      <c r="AL43" s="15" t="s">
        <v>46</v>
      </c>
      <c r="AM43" s="17">
        <v>793</v>
      </c>
      <c r="AN43" s="18" t="s">
        <v>109</v>
      </c>
      <c r="AO43" s="17">
        <v>78</v>
      </c>
      <c r="AP43" s="18" t="s">
        <v>107</v>
      </c>
      <c r="AQ43" s="26">
        <f t="shared" si="4"/>
        <v>61854</v>
      </c>
      <c r="AR43" s="15" t="s">
        <v>46</v>
      </c>
      <c r="AS43" s="17">
        <v>679</v>
      </c>
      <c r="AT43" s="18" t="s">
        <v>109</v>
      </c>
      <c r="AU43" s="17">
        <v>327</v>
      </c>
      <c r="AV43" s="18" t="s">
        <v>107</v>
      </c>
      <c r="AW43" s="26">
        <f t="shared" si="14"/>
        <v>222033</v>
      </c>
      <c r="AX43" s="15" t="s">
        <v>46</v>
      </c>
      <c r="AY43" s="17">
        <v>316</v>
      </c>
      <c r="AZ43" s="18" t="s">
        <v>110</v>
      </c>
      <c r="BA43" s="17">
        <v>4</v>
      </c>
      <c r="BB43" s="18" t="s">
        <v>107</v>
      </c>
      <c r="BC43" s="26">
        <f t="shared" si="5"/>
        <v>79</v>
      </c>
      <c r="BD43" s="26" t="s">
        <v>111</v>
      </c>
      <c r="BE43" s="26">
        <f t="shared" si="6"/>
        <v>0</v>
      </c>
      <c r="BF43" s="15" t="s">
        <v>46</v>
      </c>
      <c r="BG43" s="17">
        <v>330</v>
      </c>
      <c r="BH43" s="18" t="s">
        <v>110</v>
      </c>
      <c r="BI43" s="17">
        <v>80</v>
      </c>
      <c r="BJ43" s="18" t="s">
        <v>107</v>
      </c>
      <c r="BK43" s="26">
        <f t="shared" si="7"/>
        <v>4</v>
      </c>
      <c r="BL43" s="26" t="s">
        <v>111</v>
      </c>
      <c r="BM43" s="26">
        <f t="shared" si="8"/>
        <v>10</v>
      </c>
      <c r="BN43" s="15" t="s">
        <v>46</v>
      </c>
      <c r="BO43" s="17">
        <v>6485</v>
      </c>
      <c r="BP43" s="18" t="s">
        <v>110</v>
      </c>
      <c r="BQ43" s="17">
        <v>35</v>
      </c>
      <c r="BR43" s="18" t="s">
        <v>107</v>
      </c>
      <c r="BS43" s="26">
        <f t="shared" si="9"/>
        <v>185</v>
      </c>
      <c r="BT43" s="26" t="s">
        <v>111</v>
      </c>
      <c r="BU43" s="26">
        <f t="shared" si="10"/>
        <v>10</v>
      </c>
    </row>
    <row r="44" spans="1:73" s="17" customFormat="1" ht="15" customHeight="1">
      <c r="A44" s="15" t="s">
        <v>47</v>
      </c>
      <c r="B44" s="16">
        <f t="shared" ca="1" si="0"/>
        <v>0.69998759723068638</v>
      </c>
      <c r="C44" s="17">
        <v>19</v>
      </c>
      <c r="D44" s="18" t="s">
        <v>106</v>
      </c>
      <c r="E44" s="17">
        <v>79</v>
      </c>
      <c r="F44" s="18" t="s">
        <v>107</v>
      </c>
      <c r="G44" s="26">
        <f t="shared" si="1"/>
        <v>98</v>
      </c>
      <c r="H44" s="15" t="s">
        <v>47</v>
      </c>
      <c r="I44" s="17">
        <v>62</v>
      </c>
      <c r="J44" s="18" t="s">
        <v>108</v>
      </c>
      <c r="K44" s="17">
        <v>22</v>
      </c>
      <c r="L44" s="18" t="s">
        <v>107</v>
      </c>
      <c r="M44" s="26">
        <f t="shared" si="2"/>
        <v>40</v>
      </c>
      <c r="N44" s="15" t="s">
        <v>47</v>
      </c>
      <c r="O44" s="17">
        <v>590</v>
      </c>
      <c r="P44" s="18" t="s">
        <v>106</v>
      </c>
      <c r="Q44" s="17">
        <v>544</v>
      </c>
      <c r="R44" s="18" t="s">
        <v>107</v>
      </c>
      <c r="S44" s="26">
        <f t="shared" si="11"/>
        <v>1134</v>
      </c>
      <c r="T44" s="15" t="s">
        <v>47</v>
      </c>
      <c r="U44" s="17">
        <v>607</v>
      </c>
      <c r="V44" s="18" t="s">
        <v>108</v>
      </c>
      <c r="W44" s="17">
        <v>544</v>
      </c>
      <c r="X44" s="18" t="s">
        <v>107</v>
      </c>
      <c r="Y44" s="26">
        <f t="shared" si="3"/>
        <v>63</v>
      </c>
      <c r="Z44" s="15" t="s">
        <v>47</v>
      </c>
      <c r="AA44" s="17">
        <v>14</v>
      </c>
      <c r="AB44" s="18" t="s">
        <v>109</v>
      </c>
      <c r="AC44" s="17">
        <v>3</v>
      </c>
      <c r="AD44" s="18" t="s">
        <v>107</v>
      </c>
      <c r="AE44" s="26">
        <f t="shared" si="12"/>
        <v>42</v>
      </c>
      <c r="AF44" s="15" t="s">
        <v>47</v>
      </c>
      <c r="AG44" s="17">
        <v>61</v>
      </c>
      <c r="AH44" s="18" t="s">
        <v>109</v>
      </c>
      <c r="AI44" s="17">
        <v>51</v>
      </c>
      <c r="AJ44" s="18" t="s">
        <v>107</v>
      </c>
      <c r="AK44" s="26">
        <f t="shared" si="13"/>
        <v>3111</v>
      </c>
      <c r="AL44" s="15" t="s">
        <v>47</v>
      </c>
      <c r="AM44" s="17">
        <v>287</v>
      </c>
      <c r="AN44" s="18" t="s">
        <v>109</v>
      </c>
      <c r="AO44" s="17">
        <v>63</v>
      </c>
      <c r="AP44" s="18" t="s">
        <v>107</v>
      </c>
      <c r="AQ44" s="26">
        <f t="shared" si="4"/>
        <v>18081</v>
      </c>
      <c r="AR44" s="15" t="s">
        <v>47</v>
      </c>
      <c r="AS44" s="17">
        <v>995</v>
      </c>
      <c r="AT44" s="18" t="s">
        <v>109</v>
      </c>
      <c r="AU44" s="17">
        <v>257</v>
      </c>
      <c r="AV44" s="18" t="s">
        <v>107</v>
      </c>
      <c r="AW44" s="26">
        <f t="shared" si="14"/>
        <v>255715</v>
      </c>
      <c r="AX44" s="15" t="s">
        <v>47</v>
      </c>
      <c r="AY44" s="17">
        <v>921</v>
      </c>
      <c r="AZ44" s="18" t="s">
        <v>110</v>
      </c>
      <c r="BA44" s="17">
        <v>7</v>
      </c>
      <c r="BB44" s="18" t="s">
        <v>107</v>
      </c>
      <c r="BC44" s="26">
        <f t="shared" si="5"/>
        <v>131</v>
      </c>
      <c r="BD44" s="26" t="s">
        <v>111</v>
      </c>
      <c r="BE44" s="26">
        <f t="shared" si="6"/>
        <v>4</v>
      </c>
      <c r="BF44" s="15" t="s">
        <v>47</v>
      </c>
      <c r="BG44" s="17">
        <v>131</v>
      </c>
      <c r="BH44" s="18" t="s">
        <v>110</v>
      </c>
      <c r="BI44" s="17">
        <v>47</v>
      </c>
      <c r="BJ44" s="18" t="s">
        <v>107</v>
      </c>
      <c r="BK44" s="26">
        <f t="shared" si="7"/>
        <v>2</v>
      </c>
      <c r="BL44" s="26" t="s">
        <v>111</v>
      </c>
      <c r="BM44" s="26">
        <f t="shared" si="8"/>
        <v>37</v>
      </c>
      <c r="BN44" s="15" t="s">
        <v>47</v>
      </c>
      <c r="BO44" s="17">
        <v>2120</v>
      </c>
      <c r="BP44" s="18" t="s">
        <v>110</v>
      </c>
      <c r="BQ44" s="17">
        <v>83</v>
      </c>
      <c r="BR44" s="18" t="s">
        <v>107</v>
      </c>
      <c r="BS44" s="26">
        <f t="shared" si="9"/>
        <v>25</v>
      </c>
      <c r="BT44" s="26" t="s">
        <v>111</v>
      </c>
      <c r="BU44" s="26">
        <f t="shared" si="10"/>
        <v>45</v>
      </c>
    </row>
    <row r="45" spans="1:73" s="17" customFormat="1" ht="15" customHeight="1">
      <c r="A45" s="15" t="s">
        <v>48</v>
      </c>
      <c r="B45" s="16">
        <f t="shared" ca="1" si="0"/>
        <v>0.26363662039350211</v>
      </c>
      <c r="C45" s="17">
        <v>58</v>
      </c>
      <c r="D45" s="18" t="s">
        <v>106</v>
      </c>
      <c r="E45" s="17">
        <v>21</v>
      </c>
      <c r="F45" s="18" t="s">
        <v>107</v>
      </c>
      <c r="G45" s="26">
        <f t="shared" si="1"/>
        <v>79</v>
      </c>
      <c r="H45" s="15" t="s">
        <v>48</v>
      </c>
      <c r="I45" s="17">
        <v>64</v>
      </c>
      <c r="J45" s="18" t="s">
        <v>108</v>
      </c>
      <c r="K45" s="17">
        <v>28</v>
      </c>
      <c r="L45" s="18" t="s">
        <v>107</v>
      </c>
      <c r="M45" s="26">
        <f t="shared" si="2"/>
        <v>36</v>
      </c>
      <c r="N45" s="15" t="s">
        <v>48</v>
      </c>
      <c r="O45" s="17">
        <v>340</v>
      </c>
      <c r="P45" s="18" t="s">
        <v>106</v>
      </c>
      <c r="Q45" s="17">
        <v>185</v>
      </c>
      <c r="R45" s="18" t="s">
        <v>107</v>
      </c>
      <c r="S45" s="26">
        <f t="shared" si="11"/>
        <v>525</v>
      </c>
      <c r="T45" s="15" t="s">
        <v>48</v>
      </c>
      <c r="U45" s="17">
        <v>897</v>
      </c>
      <c r="V45" s="18" t="s">
        <v>108</v>
      </c>
      <c r="W45" s="17">
        <v>782</v>
      </c>
      <c r="X45" s="18" t="s">
        <v>107</v>
      </c>
      <c r="Y45" s="26">
        <f t="shared" si="3"/>
        <v>115</v>
      </c>
      <c r="Z45" s="15" t="s">
        <v>48</v>
      </c>
      <c r="AA45" s="17">
        <v>97</v>
      </c>
      <c r="AB45" s="18" t="s">
        <v>109</v>
      </c>
      <c r="AC45" s="17">
        <v>5</v>
      </c>
      <c r="AD45" s="18" t="s">
        <v>107</v>
      </c>
      <c r="AE45" s="26">
        <f t="shared" si="12"/>
        <v>485</v>
      </c>
      <c r="AF45" s="15" t="s">
        <v>48</v>
      </c>
      <c r="AG45" s="17">
        <v>11</v>
      </c>
      <c r="AH45" s="18" t="s">
        <v>109</v>
      </c>
      <c r="AI45" s="17">
        <v>85</v>
      </c>
      <c r="AJ45" s="18" t="s">
        <v>107</v>
      </c>
      <c r="AK45" s="26">
        <f t="shared" si="13"/>
        <v>935</v>
      </c>
      <c r="AL45" s="15" t="s">
        <v>48</v>
      </c>
      <c r="AM45" s="17">
        <v>544</v>
      </c>
      <c r="AN45" s="18" t="s">
        <v>109</v>
      </c>
      <c r="AO45" s="17">
        <v>59</v>
      </c>
      <c r="AP45" s="18" t="s">
        <v>107</v>
      </c>
      <c r="AQ45" s="26">
        <f t="shared" si="4"/>
        <v>32096</v>
      </c>
      <c r="AR45" s="15" t="s">
        <v>48</v>
      </c>
      <c r="AS45" s="17">
        <v>793</v>
      </c>
      <c r="AT45" s="18" t="s">
        <v>109</v>
      </c>
      <c r="AU45" s="17">
        <v>955</v>
      </c>
      <c r="AV45" s="18" t="s">
        <v>107</v>
      </c>
      <c r="AW45" s="26">
        <f t="shared" si="14"/>
        <v>757315</v>
      </c>
      <c r="AX45" s="15" t="s">
        <v>48</v>
      </c>
      <c r="AY45" s="17">
        <v>370</v>
      </c>
      <c r="AZ45" s="18" t="s">
        <v>110</v>
      </c>
      <c r="BA45" s="17">
        <v>7</v>
      </c>
      <c r="BB45" s="18" t="s">
        <v>107</v>
      </c>
      <c r="BC45" s="26">
        <f t="shared" si="5"/>
        <v>52</v>
      </c>
      <c r="BD45" s="26" t="s">
        <v>111</v>
      </c>
      <c r="BE45" s="26">
        <f t="shared" si="6"/>
        <v>6</v>
      </c>
      <c r="BF45" s="15" t="s">
        <v>48</v>
      </c>
      <c r="BG45" s="17">
        <v>797</v>
      </c>
      <c r="BH45" s="18" t="s">
        <v>110</v>
      </c>
      <c r="BI45" s="17">
        <v>71</v>
      </c>
      <c r="BJ45" s="18" t="s">
        <v>107</v>
      </c>
      <c r="BK45" s="26">
        <f t="shared" si="7"/>
        <v>11</v>
      </c>
      <c r="BL45" s="26" t="s">
        <v>111</v>
      </c>
      <c r="BM45" s="26">
        <f t="shared" si="8"/>
        <v>16</v>
      </c>
      <c r="BN45" s="15" t="s">
        <v>48</v>
      </c>
      <c r="BO45" s="17">
        <v>4335</v>
      </c>
      <c r="BP45" s="18" t="s">
        <v>110</v>
      </c>
      <c r="BQ45" s="17">
        <v>69</v>
      </c>
      <c r="BR45" s="18" t="s">
        <v>107</v>
      </c>
      <c r="BS45" s="26">
        <f t="shared" si="9"/>
        <v>62</v>
      </c>
      <c r="BT45" s="26" t="s">
        <v>111</v>
      </c>
      <c r="BU45" s="26">
        <f t="shared" si="10"/>
        <v>57</v>
      </c>
    </row>
    <row r="46" spans="1:73" s="17" customFormat="1" ht="15" customHeight="1">
      <c r="A46" s="15" t="s">
        <v>49</v>
      </c>
      <c r="B46" s="16">
        <f t="shared" ca="1" si="0"/>
        <v>0.51293921241108809</v>
      </c>
      <c r="C46" s="17">
        <v>49</v>
      </c>
      <c r="D46" s="18" t="s">
        <v>106</v>
      </c>
      <c r="E46" s="17">
        <v>68</v>
      </c>
      <c r="F46" s="18" t="s">
        <v>107</v>
      </c>
      <c r="G46" s="26">
        <f t="shared" si="1"/>
        <v>117</v>
      </c>
      <c r="H46" s="15" t="s">
        <v>49</v>
      </c>
      <c r="I46" s="17">
        <v>40</v>
      </c>
      <c r="J46" s="18" t="s">
        <v>108</v>
      </c>
      <c r="K46" s="17">
        <v>19</v>
      </c>
      <c r="L46" s="18" t="s">
        <v>107</v>
      </c>
      <c r="M46" s="26">
        <f t="shared" si="2"/>
        <v>21</v>
      </c>
      <c r="N46" s="15" t="s">
        <v>49</v>
      </c>
      <c r="O46" s="17">
        <v>337</v>
      </c>
      <c r="P46" s="18" t="s">
        <v>106</v>
      </c>
      <c r="Q46" s="17">
        <v>226</v>
      </c>
      <c r="R46" s="18" t="s">
        <v>107</v>
      </c>
      <c r="S46" s="26">
        <f t="shared" si="11"/>
        <v>563</v>
      </c>
      <c r="T46" s="15" t="s">
        <v>49</v>
      </c>
      <c r="U46" s="17">
        <v>586</v>
      </c>
      <c r="V46" s="18" t="s">
        <v>108</v>
      </c>
      <c r="W46" s="17">
        <v>524</v>
      </c>
      <c r="X46" s="18" t="s">
        <v>107</v>
      </c>
      <c r="Y46" s="26">
        <f t="shared" si="3"/>
        <v>62</v>
      </c>
      <c r="Z46" s="15" t="s">
        <v>49</v>
      </c>
      <c r="AA46" s="17">
        <v>58</v>
      </c>
      <c r="AB46" s="18" t="s">
        <v>109</v>
      </c>
      <c r="AC46" s="17">
        <v>9</v>
      </c>
      <c r="AD46" s="18" t="s">
        <v>107</v>
      </c>
      <c r="AE46" s="26">
        <f t="shared" si="12"/>
        <v>522</v>
      </c>
      <c r="AF46" s="15" t="s">
        <v>49</v>
      </c>
      <c r="AG46" s="17">
        <v>79</v>
      </c>
      <c r="AH46" s="18" t="s">
        <v>109</v>
      </c>
      <c r="AI46" s="17">
        <v>59</v>
      </c>
      <c r="AJ46" s="18" t="s">
        <v>107</v>
      </c>
      <c r="AK46" s="26">
        <f t="shared" si="13"/>
        <v>4661</v>
      </c>
      <c r="AL46" s="15" t="s">
        <v>49</v>
      </c>
      <c r="AM46" s="17">
        <v>659</v>
      </c>
      <c r="AN46" s="18" t="s">
        <v>109</v>
      </c>
      <c r="AO46" s="17">
        <v>70</v>
      </c>
      <c r="AP46" s="18" t="s">
        <v>107</v>
      </c>
      <c r="AQ46" s="26">
        <f t="shared" si="4"/>
        <v>46130</v>
      </c>
      <c r="AR46" s="15" t="s">
        <v>49</v>
      </c>
      <c r="AS46" s="17">
        <v>287</v>
      </c>
      <c r="AT46" s="18" t="s">
        <v>109</v>
      </c>
      <c r="AU46" s="17">
        <v>162</v>
      </c>
      <c r="AV46" s="18" t="s">
        <v>107</v>
      </c>
      <c r="AW46" s="26">
        <f t="shared" si="14"/>
        <v>46494</v>
      </c>
      <c r="AX46" s="15" t="s">
        <v>49</v>
      </c>
      <c r="AY46" s="17">
        <v>745</v>
      </c>
      <c r="AZ46" s="18" t="s">
        <v>110</v>
      </c>
      <c r="BA46" s="17">
        <v>3</v>
      </c>
      <c r="BB46" s="18" t="s">
        <v>107</v>
      </c>
      <c r="BC46" s="26">
        <f t="shared" si="5"/>
        <v>248</v>
      </c>
      <c r="BD46" s="26" t="s">
        <v>111</v>
      </c>
      <c r="BE46" s="26">
        <f t="shared" si="6"/>
        <v>1</v>
      </c>
      <c r="BF46" s="15" t="s">
        <v>49</v>
      </c>
      <c r="BG46" s="17">
        <v>875</v>
      </c>
      <c r="BH46" s="18" t="s">
        <v>110</v>
      </c>
      <c r="BI46" s="17">
        <v>55</v>
      </c>
      <c r="BJ46" s="18" t="s">
        <v>107</v>
      </c>
      <c r="BK46" s="26">
        <f t="shared" si="7"/>
        <v>15</v>
      </c>
      <c r="BL46" s="26" t="s">
        <v>111</v>
      </c>
      <c r="BM46" s="26">
        <f t="shared" si="8"/>
        <v>50</v>
      </c>
      <c r="BN46" s="15" t="s">
        <v>49</v>
      </c>
      <c r="BO46" s="17">
        <v>8288</v>
      </c>
      <c r="BP46" s="18" t="s">
        <v>110</v>
      </c>
      <c r="BQ46" s="17">
        <v>67</v>
      </c>
      <c r="BR46" s="18" t="s">
        <v>107</v>
      </c>
      <c r="BS46" s="26">
        <f t="shared" si="9"/>
        <v>123</v>
      </c>
      <c r="BT46" s="26" t="s">
        <v>111</v>
      </c>
      <c r="BU46" s="26">
        <f t="shared" si="10"/>
        <v>47</v>
      </c>
    </row>
    <row r="47" spans="1:73" s="17" customFormat="1" ht="15" customHeight="1">
      <c r="A47" s="15" t="s">
        <v>50</v>
      </c>
      <c r="B47" s="16">
        <f t="shared" ca="1" si="0"/>
        <v>0.67644632809563343</v>
      </c>
      <c r="C47" s="17">
        <v>22</v>
      </c>
      <c r="D47" s="18" t="s">
        <v>106</v>
      </c>
      <c r="E47" s="17">
        <v>56</v>
      </c>
      <c r="F47" s="18" t="s">
        <v>107</v>
      </c>
      <c r="G47" s="26">
        <f t="shared" si="1"/>
        <v>78</v>
      </c>
      <c r="H47" s="15" t="s">
        <v>50</v>
      </c>
      <c r="I47" s="17">
        <v>81</v>
      </c>
      <c r="J47" s="18" t="s">
        <v>108</v>
      </c>
      <c r="K47" s="17">
        <v>45</v>
      </c>
      <c r="L47" s="18" t="s">
        <v>107</v>
      </c>
      <c r="M47" s="26">
        <f t="shared" si="2"/>
        <v>36</v>
      </c>
      <c r="N47" s="15" t="s">
        <v>50</v>
      </c>
      <c r="O47" s="17">
        <v>265</v>
      </c>
      <c r="P47" s="18" t="s">
        <v>106</v>
      </c>
      <c r="Q47" s="17">
        <v>592</v>
      </c>
      <c r="R47" s="18" t="s">
        <v>107</v>
      </c>
      <c r="S47" s="26">
        <f t="shared" si="11"/>
        <v>857</v>
      </c>
      <c r="T47" s="15" t="s">
        <v>50</v>
      </c>
      <c r="U47" s="17">
        <v>722</v>
      </c>
      <c r="V47" s="18" t="s">
        <v>108</v>
      </c>
      <c r="W47" s="17">
        <v>628</v>
      </c>
      <c r="X47" s="18" t="s">
        <v>107</v>
      </c>
      <c r="Y47" s="26">
        <f t="shared" si="3"/>
        <v>94</v>
      </c>
      <c r="Z47" s="15" t="s">
        <v>50</v>
      </c>
      <c r="AA47" s="17">
        <v>45</v>
      </c>
      <c r="AB47" s="18" t="s">
        <v>109</v>
      </c>
      <c r="AC47" s="17">
        <v>9</v>
      </c>
      <c r="AD47" s="18" t="s">
        <v>107</v>
      </c>
      <c r="AE47" s="26">
        <f t="shared" si="12"/>
        <v>405</v>
      </c>
      <c r="AF47" s="15" t="s">
        <v>50</v>
      </c>
      <c r="AG47" s="17">
        <v>81</v>
      </c>
      <c r="AH47" s="18" t="s">
        <v>109</v>
      </c>
      <c r="AI47" s="17">
        <v>81</v>
      </c>
      <c r="AJ47" s="18" t="s">
        <v>107</v>
      </c>
      <c r="AK47" s="26">
        <f t="shared" si="13"/>
        <v>6561</v>
      </c>
      <c r="AL47" s="15" t="s">
        <v>50</v>
      </c>
      <c r="AM47" s="17">
        <v>370</v>
      </c>
      <c r="AN47" s="18" t="s">
        <v>109</v>
      </c>
      <c r="AO47" s="17">
        <v>51</v>
      </c>
      <c r="AP47" s="18" t="s">
        <v>107</v>
      </c>
      <c r="AQ47" s="26">
        <f t="shared" si="4"/>
        <v>18870</v>
      </c>
      <c r="AR47" s="15" t="s">
        <v>50</v>
      </c>
      <c r="AS47" s="17">
        <v>449</v>
      </c>
      <c r="AT47" s="18" t="s">
        <v>109</v>
      </c>
      <c r="AU47" s="17">
        <v>401</v>
      </c>
      <c r="AV47" s="18" t="s">
        <v>107</v>
      </c>
      <c r="AW47" s="26">
        <f t="shared" si="14"/>
        <v>180049</v>
      </c>
      <c r="AX47" s="15" t="s">
        <v>50</v>
      </c>
      <c r="AY47" s="17">
        <v>830</v>
      </c>
      <c r="AZ47" s="18" t="s">
        <v>110</v>
      </c>
      <c r="BA47" s="17">
        <v>6</v>
      </c>
      <c r="BB47" s="18" t="s">
        <v>107</v>
      </c>
      <c r="BC47" s="26">
        <f t="shared" si="5"/>
        <v>138</v>
      </c>
      <c r="BD47" s="26" t="s">
        <v>111</v>
      </c>
      <c r="BE47" s="26">
        <f t="shared" si="6"/>
        <v>2</v>
      </c>
      <c r="BF47" s="15" t="s">
        <v>50</v>
      </c>
      <c r="BG47" s="17">
        <v>697</v>
      </c>
      <c r="BH47" s="18" t="s">
        <v>110</v>
      </c>
      <c r="BI47" s="17">
        <v>24</v>
      </c>
      <c r="BJ47" s="18" t="s">
        <v>107</v>
      </c>
      <c r="BK47" s="26">
        <f t="shared" si="7"/>
        <v>29</v>
      </c>
      <c r="BL47" s="26" t="s">
        <v>111</v>
      </c>
      <c r="BM47" s="26">
        <f t="shared" si="8"/>
        <v>1</v>
      </c>
      <c r="BN47" s="15" t="s">
        <v>50</v>
      </c>
      <c r="BO47" s="17">
        <v>8536</v>
      </c>
      <c r="BP47" s="18" t="s">
        <v>110</v>
      </c>
      <c r="BQ47" s="17">
        <v>73</v>
      </c>
      <c r="BR47" s="18" t="s">
        <v>107</v>
      </c>
      <c r="BS47" s="26">
        <f t="shared" si="9"/>
        <v>116</v>
      </c>
      <c r="BT47" s="26" t="s">
        <v>111</v>
      </c>
      <c r="BU47" s="26">
        <f t="shared" si="10"/>
        <v>68</v>
      </c>
    </row>
    <row r="48" spans="1:73" s="17" customFormat="1" ht="15" customHeight="1">
      <c r="A48" s="15" t="s">
        <v>51</v>
      </c>
      <c r="B48" s="16">
        <f t="shared" ca="1" si="0"/>
        <v>0.78673692138743712</v>
      </c>
      <c r="C48" s="17">
        <v>34</v>
      </c>
      <c r="D48" s="18" t="s">
        <v>106</v>
      </c>
      <c r="E48" s="17">
        <v>80</v>
      </c>
      <c r="F48" s="18" t="s">
        <v>107</v>
      </c>
      <c r="G48" s="26">
        <f t="shared" si="1"/>
        <v>114</v>
      </c>
      <c r="H48" s="15" t="s">
        <v>51</v>
      </c>
      <c r="I48" s="17">
        <v>77</v>
      </c>
      <c r="J48" s="18" t="s">
        <v>108</v>
      </c>
      <c r="K48" s="17">
        <v>51</v>
      </c>
      <c r="L48" s="18" t="s">
        <v>107</v>
      </c>
      <c r="M48" s="26">
        <f t="shared" si="2"/>
        <v>26</v>
      </c>
      <c r="N48" s="15" t="s">
        <v>51</v>
      </c>
      <c r="O48" s="17">
        <v>620</v>
      </c>
      <c r="P48" s="18" t="s">
        <v>106</v>
      </c>
      <c r="Q48" s="17">
        <v>582</v>
      </c>
      <c r="R48" s="18" t="s">
        <v>107</v>
      </c>
      <c r="S48" s="26">
        <f t="shared" si="11"/>
        <v>1202</v>
      </c>
      <c r="T48" s="15" t="s">
        <v>51</v>
      </c>
      <c r="U48" s="17">
        <v>966</v>
      </c>
      <c r="V48" s="18" t="s">
        <v>108</v>
      </c>
      <c r="W48" s="17">
        <v>545</v>
      </c>
      <c r="X48" s="18" t="s">
        <v>107</v>
      </c>
      <c r="Y48" s="26">
        <f t="shared" si="3"/>
        <v>421</v>
      </c>
      <c r="Z48" s="15" t="s">
        <v>51</v>
      </c>
      <c r="AA48" s="17">
        <v>37</v>
      </c>
      <c r="AB48" s="18" t="s">
        <v>109</v>
      </c>
      <c r="AC48" s="17">
        <v>8</v>
      </c>
      <c r="AD48" s="18" t="s">
        <v>107</v>
      </c>
      <c r="AE48" s="26">
        <f t="shared" si="12"/>
        <v>296</v>
      </c>
      <c r="AF48" s="15" t="s">
        <v>51</v>
      </c>
      <c r="AG48" s="17">
        <v>80</v>
      </c>
      <c r="AH48" s="18" t="s">
        <v>109</v>
      </c>
      <c r="AI48" s="17">
        <v>75</v>
      </c>
      <c r="AJ48" s="18" t="s">
        <v>107</v>
      </c>
      <c r="AK48" s="26">
        <f t="shared" si="13"/>
        <v>6000</v>
      </c>
      <c r="AL48" s="15" t="s">
        <v>51</v>
      </c>
      <c r="AM48" s="17">
        <v>402</v>
      </c>
      <c r="AN48" s="18" t="s">
        <v>109</v>
      </c>
      <c r="AO48" s="17">
        <v>32</v>
      </c>
      <c r="AP48" s="18" t="s">
        <v>107</v>
      </c>
      <c r="AQ48" s="26">
        <f t="shared" si="4"/>
        <v>12864</v>
      </c>
      <c r="AR48" s="15" t="s">
        <v>51</v>
      </c>
      <c r="AS48" s="17">
        <v>260</v>
      </c>
      <c r="AT48" s="18" t="s">
        <v>109</v>
      </c>
      <c r="AU48" s="17">
        <v>715</v>
      </c>
      <c r="AV48" s="18" t="s">
        <v>107</v>
      </c>
      <c r="AW48" s="26">
        <f t="shared" si="14"/>
        <v>185900</v>
      </c>
      <c r="AX48" s="15" t="s">
        <v>51</v>
      </c>
      <c r="AY48" s="17">
        <v>507</v>
      </c>
      <c r="AZ48" s="18" t="s">
        <v>110</v>
      </c>
      <c r="BA48" s="17">
        <v>4</v>
      </c>
      <c r="BB48" s="18" t="s">
        <v>107</v>
      </c>
      <c r="BC48" s="26">
        <f t="shared" si="5"/>
        <v>126</v>
      </c>
      <c r="BD48" s="26" t="s">
        <v>111</v>
      </c>
      <c r="BE48" s="26">
        <f t="shared" si="6"/>
        <v>3</v>
      </c>
      <c r="BF48" s="15" t="s">
        <v>51</v>
      </c>
      <c r="BG48" s="17">
        <v>708</v>
      </c>
      <c r="BH48" s="18" t="s">
        <v>110</v>
      </c>
      <c r="BI48" s="17">
        <v>25</v>
      </c>
      <c r="BJ48" s="18" t="s">
        <v>107</v>
      </c>
      <c r="BK48" s="26">
        <f t="shared" si="7"/>
        <v>28</v>
      </c>
      <c r="BL48" s="26" t="s">
        <v>111</v>
      </c>
      <c r="BM48" s="26">
        <f t="shared" si="8"/>
        <v>8</v>
      </c>
      <c r="BN48" s="15" t="s">
        <v>51</v>
      </c>
      <c r="BO48" s="17">
        <v>9731</v>
      </c>
      <c r="BP48" s="18" t="s">
        <v>110</v>
      </c>
      <c r="BQ48" s="17">
        <v>20</v>
      </c>
      <c r="BR48" s="18" t="s">
        <v>107</v>
      </c>
      <c r="BS48" s="26">
        <f t="shared" si="9"/>
        <v>486</v>
      </c>
      <c r="BT48" s="26" t="s">
        <v>111</v>
      </c>
      <c r="BU48" s="26">
        <f t="shared" si="10"/>
        <v>11</v>
      </c>
    </row>
    <row r="49" spans="1:73" s="17" customFormat="1" ht="15" customHeight="1">
      <c r="A49" s="15" t="s">
        <v>52</v>
      </c>
      <c r="B49" s="16">
        <f t="shared" ca="1" si="0"/>
        <v>0.75336147084338112</v>
      </c>
      <c r="C49" s="17">
        <v>58</v>
      </c>
      <c r="D49" s="18" t="s">
        <v>106</v>
      </c>
      <c r="E49" s="17">
        <v>68</v>
      </c>
      <c r="F49" s="18" t="s">
        <v>107</v>
      </c>
      <c r="G49" s="26">
        <f t="shared" si="1"/>
        <v>126</v>
      </c>
      <c r="H49" s="15" t="s">
        <v>52</v>
      </c>
      <c r="I49" s="17">
        <v>72</v>
      </c>
      <c r="J49" s="18" t="s">
        <v>108</v>
      </c>
      <c r="K49" s="17">
        <v>23</v>
      </c>
      <c r="L49" s="18" t="s">
        <v>107</v>
      </c>
      <c r="M49" s="26">
        <f t="shared" si="2"/>
        <v>49</v>
      </c>
      <c r="N49" s="15" t="s">
        <v>52</v>
      </c>
      <c r="O49" s="17">
        <v>537</v>
      </c>
      <c r="P49" s="18" t="s">
        <v>106</v>
      </c>
      <c r="Q49" s="17">
        <v>266</v>
      </c>
      <c r="R49" s="18" t="s">
        <v>107</v>
      </c>
      <c r="S49" s="26">
        <f t="shared" si="11"/>
        <v>803</v>
      </c>
      <c r="T49" s="15" t="s">
        <v>52</v>
      </c>
      <c r="U49" s="17">
        <v>996</v>
      </c>
      <c r="V49" s="18" t="s">
        <v>108</v>
      </c>
      <c r="W49" s="17">
        <v>879</v>
      </c>
      <c r="X49" s="18" t="s">
        <v>107</v>
      </c>
      <c r="Y49" s="26">
        <f t="shared" si="3"/>
        <v>117</v>
      </c>
      <c r="Z49" s="15" t="s">
        <v>52</v>
      </c>
      <c r="AA49" s="17">
        <v>42</v>
      </c>
      <c r="AB49" s="18" t="s">
        <v>109</v>
      </c>
      <c r="AC49" s="17">
        <v>7</v>
      </c>
      <c r="AD49" s="18" t="s">
        <v>107</v>
      </c>
      <c r="AE49" s="26">
        <f t="shared" si="12"/>
        <v>294</v>
      </c>
      <c r="AF49" s="15" t="s">
        <v>52</v>
      </c>
      <c r="AG49" s="17">
        <v>50</v>
      </c>
      <c r="AH49" s="18" t="s">
        <v>109</v>
      </c>
      <c r="AI49" s="17">
        <v>97</v>
      </c>
      <c r="AJ49" s="18" t="s">
        <v>107</v>
      </c>
      <c r="AK49" s="26">
        <f t="shared" si="13"/>
        <v>4850</v>
      </c>
      <c r="AL49" s="15" t="s">
        <v>52</v>
      </c>
      <c r="AM49" s="17">
        <v>699</v>
      </c>
      <c r="AN49" s="18" t="s">
        <v>109</v>
      </c>
      <c r="AO49" s="17">
        <v>13</v>
      </c>
      <c r="AP49" s="18" t="s">
        <v>107</v>
      </c>
      <c r="AQ49" s="26">
        <f t="shared" si="4"/>
        <v>9087</v>
      </c>
      <c r="AR49" s="15" t="s">
        <v>52</v>
      </c>
      <c r="AS49" s="17">
        <v>436</v>
      </c>
      <c r="AT49" s="18" t="s">
        <v>109</v>
      </c>
      <c r="AU49" s="17">
        <v>387</v>
      </c>
      <c r="AV49" s="18" t="s">
        <v>107</v>
      </c>
      <c r="AW49" s="26">
        <f t="shared" si="14"/>
        <v>168732</v>
      </c>
      <c r="AX49" s="15" t="s">
        <v>52</v>
      </c>
      <c r="AY49" s="17">
        <v>639</v>
      </c>
      <c r="AZ49" s="18" t="s">
        <v>110</v>
      </c>
      <c r="BA49" s="17">
        <v>6</v>
      </c>
      <c r="BB49" s="18" t="s">
        <v>107</v>
      </c>
      <c r="BC49" s="26">
        <f t="shared" si="5"/>
        <v>106</v>
      </c>
      <c r="BD49" s="26" t="s">
        <v>111</v>
      </c>
      <c r="BE49" s="26">
        <f t="shared" si="6"/>
        <v>3</v>
      </c>
      <c r="BF49" s="15" t="s">
        <v>52</v>
      </c>
      <c r="BG49" s="17">
        <v>768</v>
      </c>
      <c r="BH49" s="18" t="s">
        <v>110</v>
      </c>
      <c r="BI49" s="17">
        <v>15</v>
      </c>
      <c r="BJ49" s="18" t="s">
        <v>107</v>
      </c>
      <c r="BK49" s="26">
        <f t="shared" si="7"/>
        <v>51</v>
      </c>
      <c r="BL49" s="26" t="s">
        <v>111</v>
      </c>
      <c r="BM49" s="26">
        <f t="shared" si="8"/>
        <v>3</v>
      </c>
      <c r="BN49" s="15" t="s">
        <v>52</v>
      </c>
      <c r="BO49" s="17">
        <v>7277</v>
      </c>
      <c r="BP49" s="18" t="s">
        <v>110</v>
      </c>
      <c r="BQ49" s="17">
        <v>12</v>
      </c>
      <c r="BR49" s="18" t="s">
        <v>107</v>
      </c>
      <c r="BS49" s="26">
        <f t="shared" si="9"/>
        <v>606</v>
      </c>
      <c r="BT49" s="26" t="s">
        <v>111</v>
      </c>
      <c r="BU49" s="26">
        <f t="shared" si="10"/>
        <v>5</v>
      </c>
    </row>
    <row r="50" spans="1:73" s="17" customFormat="1" ht="15" customHeight="1">
      <c r="A50" s="15" t="s">
        <v>53</v>
      </c>
      <c r="B50" s="16">
        <f t="shared" ca="1" si="0"/>
        <v>0.42509252777035833</v>
      </c>
      <c r="C50" s="17">
        <v>29</v>
      </c>
      <c r="D50" s="18" t="s">
        <v>106</v>
      </c>
      <c r="E50" s="17">
        <v>64</v>
      </c>
      <c r="F50" s="18" t="s">
        <v>107</v>
      </c>
      <c r="G50" s="26">
        <f t="shared" si="1"/>
        <v>93</v>
      </c>
      <c r="H50" s="15" t="s">
        <v>53</v>
      </c>
      <c r="I50" s="17">
        <v>98</v>
      </c>
      <c r="J50" s="18" t="s">
        <v>108</v>
      </c>
      <c r="K50" s="17">
        <v>86</v>
      </c>
      <c r="L50" s="18" t="s">
        <v>107</v>
      </c>
      <c r="M50" s="26">
        <f t="shared" si="2"/>
        <v>12</v>
      </c>
      <c r="N50" s="15" t="s">
        <v>53</v>
      </c>
      <c r="O50" s="17">
        <v>355</v>
      </c>
      <c r="P50" s="18" t="s">
        <v>106</v>
      </c>
      <c r="Q50" s="17">
        <v>611</v>
      </c>
      <c r="R50" s="18" t="s">
        <v>107</v>
      </c>
      <c r="S50" s="26">
        <f t="shared" si="11"/>
        <v>966</v>
      </c>
      <c r="T50" s="15" t="s">
        <v>53</v>
      </c>
      <c r="U50" s="17">
        <v>750</v>
      </c>
      <c r="V50" s="18" t="s">
        <v>108</v>
      </c>
      <c r="W50" s="17">
        <v>520</v>
      </c>
      <c r="X50" s="18" t="s">
        <v>107</v>
      </c>
      <c r="Y50" s="26">
        <f t="shared" si="3"/>
        <v>230</v>
      </c>
      <c r="Z50" s="15" t="s">
        <v>53</v>
      </c>
      <c r="AA50" s="17">
        <v>71</v>
      </c>
      <c r="AB50" s="18" t="s">
        <v>109</v>
      </c>
      <c r="AC50" s="17">
        <v>5</v>
      </c>
      <c r="AD50" s="18" t="s">
        <v>107</v>
      </c>
      <c r="AE50" s="26">
        <f t="shared" si="12"/>
        <v>355</v>
      </c>
      <c r="AF50" s="15" t="s">
        <v>53</v>
      </c>
      <c r="AG50" s="17">
        <v>82</v>
      </c>
      <c r="AH50" s="18" t="s">
        <v>109</v>
      </c>
      <c r="AI50" s="17">
        <v>23</v>
      </c>
      <c r="AJ50" s="18" t="s">
        <v>107</v>
      </c>
      <c r="AK50" s="26">
        <f t="shared" si="13"/>
        <v>1886</v>
      </c>
      <c r="AL50" s="15" t="s">
        <v>53</v>
      </c>
      <c r="AM50" s="17">
        <v>753</v>
      </c>
      <c r="AN50" s="18" t="s">
        <v>109</v>
      </c>
      <c r="AO50" s="17">
        <v>53</v>
      </c>
      <c r="AP50" s="18" t="s">
        <v>107</v>
      </c>
      <c r="AQ50" s="26">
        <f t="shared" si="4"/>
        <v>39909</v>
      </c>
      <c r="AR50" s="15" t="s">
        <v>53</v>
      </c>
      <c r="AS50" s="17">
        <v>992</v>
      </c>
      <c r="AT50" s="18" t="s">
        <v>109</v>
      </c>
      <c r="AU50" s="17">
        <v>350</v>
      </c>
      <c r="AV50" s="18" t="s">
        <v>107</v>
      </c>
      <c r="AW50" s="26">
        <f t="shared" si="14"/>
        <v>347200</v>
      </c>
      <c r="AX50" s="15" t="s">
        <v>53</v>
      </c>
      <c r="AY50" s="17">
        <v>755</v>
      </c>
      <c r="AZ50" s="18" t="s">
        <v>110</v>
      </c>
      <c r="BA50" s="17">
        <v>6</v>
      </c>
      <c r="BB50" s="18" t="s">
        <v>107</v>
      </c>
      <c r="BC50" s="26">
        <f t="shared" si="5"/>
        <v>125</v>
      </c>
      <c r="BD50" s="26" t="s">
        <v>111</v>
      </c>
      <c r="BE50" s="26">
        <f t="shared" si="6"/>
        <v>5</v>
      </c>
      <c r="BF50" s="15" t="s">
        <v>53</v>
      </c>
      <c r="BG50" s="17">
        <v>808</v>
      </c>
      <c r="BH50" s="18" t="s">
        <v>110</v>
      </c>
      <c r="BI50" s="17">
        <v>23</v>
      </c>
      <c r="BJ50" s="18" t="s">
        <v>107</v>
      </c>
      <c r="BK50" s="26">
        <f t="shared" si="7"/>
        <v>35</v>
      </c>
      <c r="BL50" s="26" t="s">
        <v>111</v>
      </c>
      <c r="BM50" s="26">
        <f t="shared" si="8"/>
        <v>3</v>
      </c>
      <c r="BN50" s="15" t="s">
        <v>53</v>
      </c>
      <c r="BO50" s="17">
        <v>8344</v>
      </c>
      <c r="BP50" s="18" t="s">
        <v>110</v>
      </c>
      <c r="BQ50" s="17">
        <v>76</v>
      </c>
      <c r="BR50" s="18" t="s">
        <v>107</v>
      </c>
      <c r="BS50" s="26">
        <f t="shared" si="9"/>
        <v>109</v>
      </c>
      <c r="BT50" s="26" t="s">
        <v>111</v>
      </c>
      <c r="BU50" s="26">
        <f t="shared" si="10"/>
        <v>60</v>
      </c>
    </row>
    <row r="51" spans="1:73" s="17" customFormat="1" ht="15" customHeight="1">
      <c r="A51" s="15" t="s">
        <v>54</v>
      </c>
      <c r="B51" s="16">
        <f t="shared" ca="1" si="0"/>
        <v>0.90996124354341301</v>
      </c>
      <c r="C51" s="17">
        <v>32</v>
      </c>
      <c r="D51" s="18" t="s">
        <v>106</v>
      </c>
      <c r="E51" s="17">
        <v>68</v>
      </c>
      <c r="F51" s="18" t="s">
        <v>107</v>
      </c>
      <c r="G51" s="26">
        <f t="shared" si="1"/>
        <v>100</v>
      </c>
      <c r="H51" s="15" t="s">
        <v>54</v>
      </c>
      <c r="I51" s="17">
        <v>67</v>
      </c>
      <c r="J51" s="18" t="s">
        <v>108</v>
      </c>
      <c r="K51" s="17">
        <v>38</v>
      </c>
      <c r="L51" s="18" t="s">
        <v>107</v>
      </c>
      <c r="M51" s="26">
        <f t="shared" si="2"/>
        <v>29</v>
      </c>
      <c r="N51" s="15" t="s">
        <v>54</v>
      </c>
      <c r="O51" s="17">
        <v>649</v>
      </c>
      <c r="P51" s="18" t="s">
        <v>106</v>
      </c>
      <c r="Q51" s="17">
        <v>287</v>
      </c>
      <c r="R51" s="18" t="s">
        <v>107</v>
      </c>
      <c r="S51" s="26">
        <f t="shared" si="11"/>
        <v>936</v>
      </c>
      <c r="T51" s="15" t="s">
        <v>54</v>
      </c>
      <c r="U51" s="17">
        <v>922</v>
      </c>
      <c r="V51" s="18" t="s">
        <v>108</v>
      </c>
      <c r="W51" s="17">
        <v>562</v>
      </c>
      <c r="X51" s="18" t="s">
        <v>107</v>
      </c>
      <c r="Y51" s="26">
        <f t="shared" si="3"/>
        <v>360</v>
      </c>
      <c r="Z51" s="15" t="s">
        <v>54</v>
      </c>
      <c r="AA51" s="17">
        <v>16</v>
      </c>
      <c r="AB51" s="18" t="s">
        <v>109</v>
      </c>
      <c r="AC51" s="17">
        <v>7</v>
      </c>
      <c r="AD51" s="18" t="s">
        <v>107</v>
      </c>
      <c r="AE51" s="26">
        <f t="shared" si="12"/>
        <v>112</v>
      </c>
      <c r="AF51" s="15" t="s">
        <v>54</v>
      </c>
      <c r="AG51" s="17">
        <v>14</v>
      </c>
      <c r="AH51" s="18" t="s">
        <v>109</v>
      </c>
      <c r="AI51" s="17">
        <v>69</v>
      </c>
      <c r="AJ51" s="18" t="s">
        <v>107</v>
      </c>
      <c r="AK51" s="26">
        <f t="shared" si="13"/>
        <v>966</v>
      </c>
      <c r="AL51" s="15" t="s">
        <v>54</v>
      </c>
      <c r="AM51" s="17">
        <v>851</v>
      </c>
      <c r="AN51" s="18" t="s">
        <v>109</v>
      </c>
      <c r="AO51" s="17">
        <v>68</v>
      </c>
      <c r="AP51" s="18" t="s">
        <v>107</v>
      </c>
      <c r="AQ51" s="26">
        <f t="shared" si="4"/>
        <v>57868</v>
      </c>
      <c r="AR51" s="15" t="s">
        <v>54</v>
      </c>
      <c r="AS51" s="17">
        <v>903</v>
      </c>
      <c r="AT51" s="18" t="s">
        <v>109</v>
      </c>
      <c r="AU51" s="17">
        <v>811</v>
      </c>
      <c r="AV51" s="18" t="s">
        <v>107</v>
      </c>
      <c r="AW51" s="26">
        <f t="shared" si="14"/>
        <v>732333</v>
      </c>
      <c r="AX51" s="15" t="s">
        <v>54</v>
      </c>
      <c r="AY51" s="17">
        <v>849</v>
      </c>
      <c r="AZ51" s="18" t="s">
        <v>110</v>
      </c>
      <c r="BA51" s="17">
        <v>4</v>
      </c>
      <c r="BB51" s="18" t="s">
        <v>107</v>
      </c>
      <c r="BC51" s="26">
        <f t="shared" si="5"/>
        <v>212</v>
      </c>
      <c r="BD51" s="26" t="s">
        <v>111</v>
      </c>
      <c r="BE51" s="26">
        <f t="shared" si="6"/>
        <v>1</v>
      </c>
      <c r="BF51" s="15" t="s">
        <v>54</v>
      </c>
      <c r="BG51" s="17">
        <v>624</v>
      </c>
      <c r="BH51" s="18" t="s">
        <v>110</v>
      </c>
      <c r="BI51" s="17">
        <v>94</v>
      </c>
      <c r="BJ51" s="18" t="s">
        <v>107</v>
      </c>
      <c r="BK51" s="26">
        <f t="shared" si="7"/>
        <v>6</v>
      </c>
      <c r="BL51" s="26" t="s">
        <v>111</v>
      </c>
      <c r="BM51" s="26">
        <f t="shared" si="8"/>
        <v>60</v>
      </c>
      <c r="BN51" s="15" t="s">
        <v>54</v>
      </c>
      <c r="BO51" s="17">
        <v>8144</v>
      </c>
      <c r="BP51" s="18" t="s">
        <v>110</v>
      </c>
      <c r="BQ51" s="17">
        <v>50</v>
      </c>
      <c r="BR51" s="18" t="s">
        <v>107</v>
      </c>
      <c r="BS51" s="26">
        <f t="shared" si="9"/>
        <v>162</v>
      </c>
      <c r="BT51" s="26" t="s">
        <v>111</v>
      </c>
      <c r="BU51" s="26">
        <f t="shared" si="10"/>
        <v>44</v>
      </c>
    </row>
    <row r="52" spans="1:73" s="17" customFormat="1" ht="15" customHeight="1">
      <c r="A52" s="15" t="s">
        <v>55</v>
      </c>
      <c r="B52" s="16">
        <f t="shared" ca="1" si="0"/>
        <v>0.32449937083645009</v>
      </c>
      <c r="C52" s="17">
        <v>45</v>
      </c>
      <c r="D52" s="18" t="s">
        <v>106</v>
      </c>
      <c r="E52" s="17">
        <v>79</v>
      </c>
      <c r="F52" s="18" t="s">
        <v>107</v>
      </c>
      <c r="G52" s="26">
        <f t="shared" si="1"/>
        <v>124</v>
      </c>
      <c r="H52" s="15" t="s">
        <v>55</v>
      </c>
      <c r="I52" s="17">
        <v>93</v>
      </c>
      <c r="J52" s="18" t="s">
        <v>108</v>
      </c>
      <c r="K52" s="17">
        <v>48</v>
      </c>
      <c r="L52" s="18" t="s">
        <v>107</v>
      </c>
      <c r="M52" s="26">
        <f t="shared" si="2"/>
        <v>45</v>
      </c>
      <c r="N52" s="15" t="s">
        <v>55</v>
      </c>
      <c r="O52" s="17">
        <v>277</v>
      </c>
      <c r="P52" s="18" t="s">
        <v>106</v>
      </c>
      <c r="Q52" s="17">
        <v>681</v>
      </c>
      <c r="R52" s="18" t="s">
        <v>107</v>
      </c>
      <c r="S52" s="26">
        <f t="shared" si="11"/>
        <v>958</v>
      </c>
      <c r="T52" s="15" t="s">
        <v>55</v>
      </c>
      <c r="U52" s="17">
        <v>613</v>
      </c>
      <c r="V52" s="18" t="s">
        <v>108</v>
      </c>
      <c r="W52" s="17">
        <v>534</v>
      </c>
      <c r="X52" s="18" t="s">
        <v>107</v>
      </c>
      <c r="Y52" s="26">
        <f t="shared" si="3"/>
        <v>79</v>
      </c>
      <c r="Z52" s="15" t="s">
        <v>55</v>
      </c>
      <c r="AA52" s="17">
        <v>76</v>
      </c>
      <c r="AB52" s="18" t="s">
        <v>109</v>
      </c>
      <c r="AC52" s="17">
        <v>3</v>
      </c>
      <c r="AD52" s="18" t="s">
        <v>107</v>
      </c>
      <c r="AE52" s="26">
        <f t="shared" si="12"/>
        <v>228</v>
      </c>
      <c r="AF52" s="15" t="s">
        <v>55</v>
      </c>
      <c r="AG52" s="17">
        <v>96</v>
      </c>
      <c r="AH52" s="18" t="s">
        <v>109</v>
      </c>
      <c r="AI52" s="17">
        <v>19</v>
      </c>
      <c r="AJ52" s="18" t="s">
        <v>107</v>
      </c>
      <c r="AK52" s="26">
        <f t="shared" si="13"/>
        <v>1824</v>
      </c>
      <c r="AL52" s="15" t="s">
        <v>55</v>
      </c>
      <c r="AM52" s="17">
        <v>969</v>
      </c>
      <c r="AN52" s="18" t="s">
        <v>109</v>
      </c>
      <c r="AO52" s="17">
        <v>55</v>
      </c>
      <c r="AP52" s="18" t="s">
        <v>107</v>
      </c>
      <c r="AQ52" s="26">
        <f t="shared" si="4"/>
        <v>53295</v>
      </c>
      <c r="AR52" s="15" t="s">
        <v>55</v>
      </c>
      <c r="AS52" s="17">
        <v>230</v>
      </c>
      <c r="AT52" s="18" t="s">
        <v>109</v>
      </c>
      <c r="AU52" s="17">
        <v>386</v>
      </c>
      <c r="AV52" s="18" t="s">
        <v>107</v>
      </c>
      <c r="AW52" s="26">
        <f t="shared" si="14"/>
        <v>88780</v>
      </c>
      <c r="AX52" s="15" t="s">
        <v>55</v>
      </c>
      <c r="AY52" s="17">
        <v>374</v>
      </c>
      <c r="AZ52" s="18" t="s">
        <v>110</v>
      </c>
      <c r="BA52" s="17">
        <v>5</v>
      </c>
      <c r="BB52" s="18" t="s">
        <v>107</v>
      </c>
      <c r="BC52" s="26">
        <f t="shared" si="5"/>
        <v>74</v>
      </c>
      <c r="BD52" s="26" t="s">
        <v>111</v>
      </c>
      <c r="BE52" s="26">
        <f t="shared" si="6"/>
        <v>4</v>
      </c>
      <c r="BF52" s="15" t="s">
        <v>55</v>
      </c>
      <c r="BG52" s="17">
        <v>212</v>
      </c>
      <c r="BH52" s="18" t="s">
        <v>110</v>
      </c>
      <c r="BI52" s="17">
        <v>47</v>
      </c>
      <c r="BJ52" s="18" t="s">
        <v>107</v>
      </c>
      <c r="BK52" s="26">
        <f t="shared" si="7"/>
        <v>4</v>
      </c>
      <c r="BL52" s="26" t="s">
        <v>111</v>
      </c>
      <c r="BM52" s="26">
        <f t="shared" si="8"/>
        <v>24</v>
      </c>
      <c r="BN52" s="15" t="s">
        <v>55</v>
      </c>
      <c r="BO52" s="17">
        <v>2391</v>
      </c>
      <c r="BP52" s="18" t="s">
        <v>110</v>
      </c>
      <c r="BQ52" s="17">
        <v>70</v>
      </c>
      <c r="BR52" s="18" t="s">
        <v>107</v>
      </c>
      <c r="BS52" s="26">
        <f t="shared" si="9"/>
        <v>34</v>
      </c>
      <c r="BT52" s="26" t="s">
        <v>111</v>
      </c>
      <c r="BU52" s="26">
        <f t="shared" si="10"/>
        <v>11</v>
      </c>
    </row>
    <row r="53" spans="1:73" s="17" customFormat="1" ht="15" customHeight="1">
      <c r="A53" s="15" t="s">
        <v>56</v>
      </c>
      <c r="B53" s="16">
        <f t="shared" ca="1" si="0"/>
        <v>0.87564351122528272</v>
      </c>
      <c r="C53" s="17">
        <v>85</v>
      </c>
      <c r="D53" s="18" t="s">
        <v>106</v>
      </c>
      <c r="E53" s="17">
        <v>49</v>
      </c>
      <c r="F53" s="18" t="s">
        <v>107</v>
      </c>
      <c r="G53" s="26">
        <f t="shared" si="1"/>
        <v>134</v>
      </c>
      <c r="H53" s="15" t="s">
        <v>56</v>
      </c>
      <c r="I53" s="17">
        <v>79</v>
      </c>
      <c r="J53" s="18" t="s">
        <v>108</v>
      </c>
      <c r="K53" s="17">
        <v>13</v>
      </c>
      <c r="L53" s="18" t="s">
        <v>107</v>
      </c>
      <c r="M53" s="26">
        <f t="shared" si="2"/>
        <v>66</v>
      </c>
      <c r="N53" s="15" t="s">
        <v>56</v>
      </c>
      <c r="O53" s="17">
        <v>540</v>
      </c>
      <c r="P53" s="18" t="s">
        <v>106</v>
      </c>
      <c r="Q53" s="17">
        <v>505</v>
      </c>
      <c r="R53" s="18" t="s">
        <v>107</v>
      </c>
      <c r="S53" s="26">
        <f t="shared" si="11"/>
        <v>1045</v>
      </c>
      <c r="T53" s="15" t="s">
        <v>56</v>
      </c>
      <c r="U53" s="17">
        <v>666</v>
      </c>
      <c r="V53" s="18" t="s">
        <v>108</v>
      </c>
      <c r="W53" s="17">
        <v>353</v>
      </c>
      <c r="X53" s="18" t="s">
        <v>107</v>
      </c>
      <c r="Y53" s="26">
        <f t="shared" si="3"/>
        <v>313</v>
      </c>
      <c r="Z53" s="15" t="s">
        <v>56</v>
      </c>
      <c r="AA53" s="17">
        <v>64</v>
      </c>
      <c r="AB53" s="18" t="s">
        <v>109</v>
      </c>
      <c r="AC53" s="17">
        <v>8</v>
      </c>
      <c r="AD53" s="18" t="s">
        <v>107</v>
      </c>
      <c r="AE53" s="26">
        <f t="shared" si="12"/>
        <v>512</v>
      </c>
      <c r="AF53" s="15" t="s">
        <v>56</v>
      </c>
      <c r="AG53" s="17">
        <v>62</v>
      </c>
      <c r="AH53" s="18" t="s">
        <v>109</v>
      </c>
      <c r="AI53" s="17">
        <v>58</v>
      </c>
      <c r="AJ53" s="18" t="s">
        <v>107</v>
      </c>
      <c r="AK53" s="26">
        <f t="shared" si="13"/>
        <v>3596</v>
      </c>
      <c r="AL53" s="15" t="s">
        <v>56</v>
      </c>
      <c r="AM53" s="17">
        <v>817</v>
      </c>
      <c r="AN53" s="18" t="s">
        <v>109</v>
      </c>
      <c r="AO53" s="17">
        <v>84</v>
      </c>
      <c r="AP53" s="18" t="s">
        <v>107</v>
      </c>
      <c r="AQ53" s="26">
        <f t="shared" si="4"/>
        <v>68628</v>
      </c>
      <c r="AR53" s="15" t="s">
        <v>56</v>
      </c>
      <c r="AS53" s="17">
        <v>431</v>
      </c>
      <c r="AT53" s="18" t="s">
        <v>109</v>
      </c>
      <c r="AU53" s="17">
        <v>683</v>
      </c>
      <c r="AV53" s="18" t="s">
        <v>107</v>
      </c>
      <c r="AW53" s="26">
        <f t="shared" si="14"/>
        <v>294373</v>
      </c>
      <c r="AX53" s="15" t="s">
        <v>56</v>
      </c>
      <c r="AY53" s="17">
        <v>368</v>
      </c>
      <c r="AZ53" s="18" t="s">
        <v>110</v>
      </c>
      <c r="BA53" s="17">
        <v>9</v>
      </c>
      <c r="BB53" s="18" t="s">
        <v>107</v>
      </c>
      <c r="BC53" s="26">
        <f t="shared" si="5"/>
        <v>40</v>
      </c>
      <c r="BD53" s="26" t="s">
        <v>111</v>
      </c>
      <c r="BE53" s="26">
        <f t="shared" si="6"/>
        <v>8</v>
      </c>
      <c r="BF53" s="15" t="s">
        <v>56</v>
      </c>
      <c r="BG53" s="17">
        <v>262</v>
      </c>
      <c r="BH53" s="18" t="s">
        <v>110</v>
      </c>
      <c r="BI53" s="17">
        <v>34</v>
      </c>
      <c r="BJ53" s="18" t="s">
        <v>107</v>
      </c>
      <c r="BK53" s="26">
        <f t="shared" si="7"/>
        <v>7</v>
      </c>
      <c r="BL53" s="26" t="s">
        <v>111</v>
      </c>
      <c r="BM53" s="26">
        <f t="shared" si="8"/>
        <v>24</v>
      </c>
      <c r="BN53" s="15" t="s">
        <v>56</v>
      </c>
      <c r="BO53" s="17">
        <v>2368</v>
      </c>
      <c r="BP53" s="18" t="s">
        <v>110</v>
      </c>
      <c r="BQ53" s="17">
        <v>44</v>
      </c>
      <c r="BR53" s="18" t="s">
        <v>107</v>
      </c>
      <c r="BS53" s="26">
        <f t="shared" si="9"/>
        <v>53</v>
      </c>
      <c r="BT53" s="26" t="s">
        <v>111</v>
      </c>
      <c r="BU53" s="26">
        <f t="shared" si="10"/>
        <v>36</v>
      </c>
    </row>
    <row r="54" spans="1:73" s="17" customFormat="1" ht="15" customHeight="1">
      <c r="A54" s="15" t="s">
        <v>57</v>
      </c>
      <c r="B54" s="16">
        <f t="shared" ca="1" si="0"/>
        <v>0.73050775425394598</v>
      </c>
      <c r="C54" s="17">
        <v>20</v>
      </c>
      <c r="D54" s="18" t="s">
        <v>106</v>
      </c>
      <c r="E54" s="17">
        <v>17</v>
      </c>
      <c r="F54" s="18" t="s">
        <v>107</v>
      </c>
      <c r="G54" s="26">
        <f t="shared" si="1"/>
        <v>37</v>
      </c>
      <c r="H54" s="15" t="s">
        <v>57</v>
      </c>
      <c r="I54" s="17">
        <v>33</v>
      </c>
      <c r="J54" s="18" t="s">
        <v>108</v>
      </c>
      <c r="K54" s="17">
        <v>22</v>
      </c>
      <c r="L54" s="18" t="s">
        <v>107</v>
      </c>
      <c r="M54" s="26">
        <f t="shared" si="2"/>
        <v>11</v>
      </c>
      <c r="N54" s="15" t="s">
        <v>57</v>
      </c>
      <c r="O54" s="17">
        <v>153</v>
      </c>
      <c r="P54" s="18" t="s">
        <v>106</v>
      </c>
      <c r="Q54" s="17">
        <v>217</v>
      </c>
      <c r="R54" s="18" t="s">
        <v>107</v>
      </c>
      <c r="S54" s="26">
        <f t="shared" si="11"/>
        <v>370</v>
      </c>
      <c r="T54" s="15" t="s">
        <v>57</v>
      </c>
      <c r="U54" s="17">
        <v>657</v>
      </c>
      <c r="V54" s="18" t="s">
        <v>108</v>
      </c>
      <c r="W54" s="17">
        <v>330</v>
      </c>
      <c r="X54" s="18" t="s">
        <v>107</v>
      </c>
      <c r="Y54" s="26">
        <f t="shared" si="3"/>
        <v>327</v>
      </c>
      <c r="Z54" s="15" t="s">
        <v>57</v>
      </c>
      <c r="AA54" s="17">
        <v>63</v>
      </c>
      <c r="AB54" s="18" t="s">
        <v>109</v>
      </c>
      <c r="AC54" s="17">
        <v>2</v>
      </c>
      <c r="AD54" s="18" t="s">
        <v>107</v>
      </c>
      <c r="AE54" s="26">
        <f t="shared" si="12"/>
        <v>126</v>
      </c>
      <c r="AF54" s="15" t="s">
        <v>57</v>
      </c>
      <c r="AG54" s="17">
        <v>51</v>
      </c>
      <c r="AH54" s="18" t="s">
        <v>109</v>
      </c>
      <c r="AI54" s="17">
        <v>49</v>
      </c>
      <c r="AJ54" s="18" t="s">
        <v>107</v>
      </c>
      <c r="AK54" s="26">
        <f t="shared" si="13"/>
        <v>2499</v>
      </c>
      <c r="AL54" s="15" t="s">
        <v>57</v>
      </c>
      <c r="AM54" s="17">
        <v>522</v>
      </c>
      <c r="AN54" s="18" t="s">
        <v>109</v>
      </c>
      <c r="AO54" s="17">
        <v>45</v>
      </c>
      <c r="AP54" s="18" t="s">
        <v>107</v>
      </c>
      <c r="AQ54" s="26">
        <f t="shared" si="4"/>
        <v>23490</v>
      </c>
      <c r="AR54" s="15" t="s">
        <v>57</v>
      </c>
      <c r="AS54" s="17">
        <v>328</v>
      </c>
      <c r="AT54" s="18" t="s">
        <v>109</v>
      </c>
      <c r="AU54" s="17">
        <v>932</v>
      </c>
      <c r="AV54" s="18" t="s">
        <v>107</v>
      </c>
      <c r="AW54" s="26">
        <f t="shared" si="14"/>
        <v>305696</v>
      </c>
      <c r="AX54" s="15" t="s">
        <v>57</v>
      </c>
      <c r="AY54" s="17">
        <v>983</v>
      </c>
      <c r="AZ54" s="18" t="s">
        <v>110</v>
      </c>
      <c r="BA54" s="17">
        <v>2</v>
      </c>
      <c r="BB54" s="18" t="s">
        <v>107</v>
      </c>
      <c r="BC54" s="26">
        <f t="shared" si="5"/>
        <v>491</v>
      </c>
      <c r="BD54" s="26" t="s">
        <v>111</v>
      </c>
      <c r="BE54" s="26">
        <f t="shared" si="6"/>
        <v>1</v>
      </c>
      <c r="BF54" s="15" t="s">
        <v>57</v>
      </c>
      <c r="BG54" s="17">
        <v>746</v>
      </c>
      <c r="BH54" s="18" t="s">
        <v>110</v>
      </c>
      <c r="BI54" s="17">
        <v>28</v>
      </c>
      <c r="BJ54" s="18" t="s">
        <v>107</v>
      </c>
      <c r="BK54" s="26">
        <f t="shared" si="7"/>
        <v>26</v>
      </c>
      <c r="BL54" s="26" t="s">
        <v>111</v>
      </c>
      <c r="BM54" s="26">
        <f t="shared" si="8"/>
        <v>18</v>
      </c>
      <c r="BN54" s="15" t="s">
        <v>57</v>
      </c>
      <c r="BO54" s="17">
        <v>3390</v>
      </c>
      <c r="BP54" s="18" t="s">
        <v>110</v>
      </c>
      <c r="BQ54" s="17">
        <v>48</v>
      </c>
      <c r="BR54" s="18" t="s">
        <v>107</v>
      </c>
      <c r="BS54" s="26">
        <f t="shared" si="9"/>
        <v>70</v>
      </c>
      <c r="BT54" s="26" t="s">
        <v>111</v>
      </c>
      <c r="BU54" s="26">
        <f t="shared" si="10"/>
        <v>30</v>
      </c>
    </row>
    <row r="55" spans="1:73" s="17" customFormat="1" ht="15" customHeight="1">
      <c r="A55" s="15" t="s">
        <v>58</v>
      </c>
      <c r="B55" s="16">
        <f t="shared" ca="1" si="0"/>
        <v>0.22188354171748603</v>
      </c>
      <c r="C55" s="17">
        <v>63</v>
      </c>
      <c r="D55" s="18" t="s">
        <v>106</v>
      </c>
      <c r="E55" s="17">
        <v>99</v>
      </c>
      <c r="F55" s="18" t="s">
        <v>107</v>
      </c>
      <c r="G55" s="26">
        <f t="shared" si="1"/>
        <v>162</v>
      </c>
      <c r="H55" s="15" t="s">
        <v>58</v>
      </c>
      <c r="I55" s="17">
        <v>92</v>
      </c>
      <c r="J55" s="18" t="s">
        <v>108</v>
      </c>
      <c r="K55" s="17">
        <v>55</v>
      </c>
      <c r="L55" s="18" t="s">
        <v>107</v>
      </c>
      <c r="M55" s="26">
        <f t="shared" si="2"/>
        <v>37</v>
      </c>
      <c r="N55" s="15" t="s">
        <v>58</v>
      </c>
      <c r="O55" s="17">
        <v>554</v>
      </c>
      <c r="P55" s="18" t="s">
        <v>106</v>
      </c>
      <c r="Q55" s="17">
        <v>719</v>
      </c>
      <c r="R55" s="18" t="s">
        <v>107</v>
      </c>
      <c r="S55" s="26">
        <f t="shared" si="11"/>
        <v>1273</v>
      </c>
      <c r="T55" s="15" t="s">
        <v>58</v>
      </c>
      <c r="U55" s="17">
        <v>750</v>
      </c>
      <c r="V55" s="18" t="s">
        <v>108</v>
      </c>
      <c r="W55" s="17">
        <v>184</v>
      </c>
      <c r="X55" s="18" t="s">
        <v>107</v>
      </c>
      <c r="Y55" s="26">
        <f t="shared" si="3"/>
        <v>566</v>
      </c>
      <c r="Z55" s="15" t="s">
        <v>58</v>
      </c>
      <c r="AA55" s="17">
        <v>55</v>
      </c>
      <c r="AB55" s="18" t="s">
        <v>109</v>
      </c>
      <c r="AC55" s="17">
        <v>3</v>
      </c>
      <c r="AD55" s="18" t="s">
        <v>107</v>
      </c>
      <c r="AE55" s="26">
        <f t="shared" si="12"/>
        <v>165</v>
      </c>
      <c r="AF55" s="15" t="s">
        <v>58</v>
      </c>
      <c r="AG55" s="17">
        <v>24</v>
      </c>
      <c r="AH55" s="18" t="s">
        <v>109</v>
      </c>
      <c r="AI55" s="17">
        <v>22</v>
      </c>
      <c r="AJ55" s="18" t="s">
        <v>107</v>
      </c>
      <c r="AK55" s="26">
        <f t="shared" si="13"/>
        <v>528</v>
      </c>
      <c r="AL55" s="15" t="s">
        <v>58</v>
      </c>
      <c r="AM55" s="17">
        <v>269</v>
      </c>
      <c r="AN55" s="18" t="s">
        <v>109</v>
      </c>
      <c r="AO55" s="17">
        <v>63</v>
      </c>
      <c r="AP55" s="18" t="s">
        <v>107</v>
      </c>
      <c r="AQ55" s="26">
        <f t="shared" si="4"/>
        <v>16947</v>
      </c>
      <c r="AR55" s="15" t="s">
        <v>58</v>
      </c>
      <c r="AS55" s="17">
        <v>699</v>
      </c>
      <c r="AT55" s="18" t="s">
        <v>109</v>
      </c>
      <c r="AU55" s="17">
        <v>915</v>
      </c>
      <c r="AV55" s="18" t="s">
        <v>107</v>
      </c>
      <c r="AW55" s="26">
        <f t="shared" si="14"/>
        <v>639585</v>
      </c>
      <c r="AX55" s="15" t="s">
        <v>58</v>
      </c>
      <c r="AY55" s="17">
        <v>338</v>
      </c>
      <c r="AZ55" s="18" t="s">
        <v>110</v>
      </c>
      <c r="BA55" s="17">
        <v>6</v>
      </c>
      <c r="BB55" s="18" t="s">
        <v>107</v>
      </c>
      <c r="BC55" s="26">
        <f t="shared" si="5"/>
        <v>56</v>
      </c>
      <c r="BD55" s="26" t="s">
        <v>111</v>
      </c>
      <c r="BE55" s="26">
        <f t="shared" si="6"/>
        <v>2</v>
      </c>
      <c r="BF55" s="15" t="s">
        <v>58</v>
      </c>
      <c r="BG55" s="17">
        <v>619</v>
      </c>
      <c r="BH55" s="18" t="s">
        <v>110</v>
      </c>
      <c r="BI55" s="17">
        <v>74</v>
      </c>
      <c r="BJ55" s="18" t="s">
        <v>107</v>
      </c>
      <c r="BK55" s="26">
        <f t="shared" si="7"/>
        <v>8</v>
      </c>
      <c r="BL55" s="26" t="s">
        <v>111</v>
      </c>
      <c r="BM55" s="26">
        <f t="shared" si="8"/>
        <v>27</v>
      </c>
      <c r="BN55" s="15" t="s">
        <v>58</v>
      </c>
      <c r="BO55" s="17">
        <v>8299</v>
      </c>
      <c r="BP55" s="18" t="s">
        <v>110</v>
      </c>
      <c r="BQ55" s="17">
        <v>72</v>
      </c>
      <c r="BR55" s="18" t="s">
        <v>107</v>
      </c>
      <c r="BS55" s="26">
        <f t="shared" si="9"/>
        <v>115</v>
      </c>
      <c r="BT55" s="26" t="s">
        <v>111</v>
      </c>
      <c r="BU55" s="26">
        <f t="shared" si="10"/>
        <v>19</v>
      </c>
    </row>
    <row r="56" spans="1:73" s="17" customFormat="1" ht="15" customHeight="1">
      <c r="A56" s="15" t="s">
        <v>59</v>
      </c>
      <c r="B56" s="16">
        <f t="shared" ca="1" si="0"/>
        <v>5.4332325426789119E-2</v>
      </c>
      <c r="C56" s="17">
        <v>55</v>
      </c>
      <c r="D56" s="18" t="s">
        <v>106</v>
      </c>
      <c r="E56" s="17">
        <v>12</v>
      </c>
      <c r="F56" s="18" t="s">
        <v>107</v>
      </c>
      <c r="G56" s="26">
        <f t="shared" si="1"/>
        <v>67</v>
      </c>
      <c r="H56" s="15" t="s">
        <v>59</v>
      </c>
      <c r="I56" s="17">
        <v>51</v>
      </c>
      <c r="J56" s="18" t="s">
        <v>108</v>
      </c>
      <c r="K56" s="17">
        <v>13</v>
      </c>
      <c r="L56" s="18" t="s">
        <v>107</v>
      </c>
      <c r="M56" s="26">
        <f t="shared" si="2"/>
        <v>38</v>
      </c>
      <c r="N56" s="15" t="s">
        <v>59</v>
      </c>
      <c r="O56" s="17">
        <v>426</v>
      </c>
      <c r="P56" s="18" t="s">
        <v>106</v>
      </c>
      <c r="Q56" s="17">
        <v>700</v>
      </c>
      <c r="R56" s="18" t="s">
        <v>107</v>
      </c>
      <c r="S56" s="26">
        <f t="shared" si="11"/>
        <v>1126</v>
      </c>
      <c r="T56" s="15" t="s">
        <v>59</v>
      </c>
      <c r="U56" s="17">
        <v>734</v>
      </c>
      <c r="V56" s="18" t="s">
        <v>108</v>
      </c>
      <c r="W56" s="17">
        <v>302</v>
      </c>
      <c r="X56" s="18" t="s">
        <v>107</v>
      </c>
      <c r="Y56" s="26">
        <f t="shared" si="3"/>
        <v>432</v>
      </c>
      <c r="Z56" s="15" t="s">
        <v>59</v>
      </c>
      <c r="AA56" s="17">
        <v>29</v>
      </c>
      <c r="AB56" s="18" t="s">
        <v>109</v>
      </c>
      <c r="AC56" s="17">
        <v>4</v>
      </c>
      <c r="AD56" s="18" t="s">
        <v>107</v>
      </c>
      <c r="AE56" s="26">
        <f t="shared" si="12"/>
        <v>116</v>
      </c>
      <c r="AF56" s="15" t="s">
        <v>59</v>
      </c>
      <c r="AG56" s="17">
        <v>88</v>
      </c>
      <c r="AH56" s="18" t="s">
        <v>109</v>
      </c>
      <c r="AI56" s="17">
        <v>29</v>
      </c>
      <c r="AJ56" s="18" t="s">
        <v>107</v>
      </c>
      <c r="AK56" s="26">
        <f t="shared" si="13"/>
        <v>2552</v>
      </c>
      <c r="AL56" s="15" t="s">
        <v>59</v>
      </c>
      <c r="AM56" s="17">
        <v>192</v>
      </c>
      <c r="AN56" s="18" t="s">
        <v>109</v>
      </c>
      <c r="AO56" s="17">
        <v>23</v>
      </c>
      <c r="AP56" s="18" t="s">
        <v>107</v>
      </c>
      <c r="AQ56" s="26">
        <f t="shared" si="4"/>
        <v>4416</v>
      </c>
      <c r="AR56" s="15" t="s">
        <v>59</v>
      </c>
      <c r="AS56" s="17">
        <v>771</v>
      </c>
      <c r="AT56" s="18" t="s">
        <v>109</v>
      </c>
      <c r="AU56" s="17">
        <v>654</v>
      </c>
      <c r="AV56" s="18" t="s">
        <v>107</v>
      </c>
      <c r="AW56" s="26">
        <f t="shared" si="14"/>
        <v>504234</v>
      </c>
      <c r="AX56" s="15" t="s">
        <v>59</v>
      </c>
      <c r="AY56" s="17">
        <v>251</v>
      </c>
      <c r="AZ56" s="18" t="s">
        <v>110</v>
      </c>
      <c r="BA56" s="17">
        <v>5</v>
      </c>
      <c r="BB56" s="18" t="s">
        <v>107</v>
      </c>
      <c r="BC56" s="26">
        <f t="shared" si="5"/>
        <v>50</v>
      </c>
      <c r="BD56" s="26" t="s">
        <v>111</v>
      </c>
      <c r="BE56" s="26">
        <f t="shared" si="6"/>
        <v>1</v>
      </c>
      <c r="BF56" s="15" t="s">
        <v>59</v>
      </c>
      <c r="BG56" s="17">
        <v>537</v>
      </c>
      <c r="BH56" s="18" t="s">
        <v>110</v>
      </c>
      <c r="BI56" s="17">
        <v>80</v>
      </c>
      <c r="BJ56" s="18" t="s">
        <v>107</v>
      </c>
      <c r="BK56" s="26">
        <f t="shared" si="7"/>
        <v>6</v>
      </c>
      <c r="BL56" s="26" t="s">
        <v>111</v>
      </c>
      <c r="BM56" s="26">
        <f t="shared" si="8"/>
        <v>57</v>
      </c>
      <c r="BN56" s="15" t="s">
        <v>59</v>
      </c>
      <c r="BO56" s="17">
        <v>8721</v>
      </c>
      <c r="BP56" s="18" t="s">
        <v>110</v>
      </c>
      <c r="BQ56" s="17">
        <v>74</v>
      </c>
      <c r="BR56" s="18" t="s">
        <v>107</v>
      </c>
      <c r="BS56" s="26">
        <f t="shared" si="9"/>
        <v>117</v>
      </c>
      <c r="BT56" s="26" t="s">
        <v>111</v>
      </c>
      <c r="BU56" s="26">
        <f t="shared" si="10"/>
        <v>63</v>
      </c>
    </row>
    <row r="57" spans="1:73" s="17" customFormat="1" ht="15" customHeight="1">
      <c r="A57" s="15" t="s">
        <v>60</v>
      </c>
      <c r="B57" s="16">
        <f t="shared" ca="1" si="0"/>
        <v>6.0151736562104485E-2</v>
      </c>
      <c r="C57" s="17">
        <v>29</v>
      </c>
      <c r="D57" s="18" t="s">
        <v>106</v>
      </c>
      <c r="E57" s="17">
        <v>55</v>
      </c>
      <c r="F57" s="18" t="s">
        <v>107</v>
      </c>
      <c r="G57" s="26">
        <f t="shared" si="1"/>
        <v>84</v>
      </c>
      <c r="H57" s="15" t="s">
        <v>60</v>
      </c>
      <c r="I57" s="17">
        <v>70</v>
      </c>
      <c r="J57" s="18" t="s">
        <v>108</v>
      </c>
      <c r="K57" s="17">
        <v>41</v>
      </c>
      <c r="L57" s="18" t="s">
        <v>107</v>
      </c>
      <c r="M57" s="26">
        <f t="shared" si="2"/>
        <v>29</v>
      </c>
      <c r="N57" s="15" t="s">
        <v>60</v>
      </c>
      <c r="O57" s="17">
        <v>449</v>
      </c>
      <c r="P57" s="18" t="s">
        <v>106</v>
      </c>
      <c r="Q57" s="17">
        <v>238</v>
      </c>
      <c r="R57" s="18" t="s">
        <v>107</v>
      </c>
      <c r="S57" s="26">
        <f t="shared" si="11"/>
        <v>687</v>
      </c>
      <c r="T57" s="15" t="s">
        <v>60</v>
      </c>
      <c r="U57" s="17">
        <v>205</v>
      </c>
      <c r="V57" s="18" t="s">
        <v>108</v>
      </c>
      <c r="W57" s="17">
        <v>145</v>
      </c>
      <c r="X57" s="18" t="s">
        <v>107</v>
      </c>
      <c r="Y57" s="26">
        <f t="shared" si="3"/>
        <v>60</v>
      </c>
      <c r="Z57" s="15" t="s">
        <v>60</v>
      </c>
      <c r="AA57" s="17">
        <v>15</v>
      </c>
      <c r="AB57" s="18" t="s">
        <v>109</v>
      </c>
      <c r="AC57" s="17">
        <v>9</v>
      </c>
      <c r="AD57" s="18" t="s">
        <v>107</v>
      </c>
      <c r="AE57" s="26">
        <f t="shared" si="12"/>
        <v>135</v>
      </c>
      <c r="AF57" s="15" t="s">
        <v>60</v>
      </c>
      <c r="AG57" s="17">
        <v>77</v>
      </c>
      <c r="AH57" s="18" t="s">
        <v>109</v>
      </c>
      <c r="AI57" s="17">
        <v>49</v>
      </c>
      <c r="AJ57" s="18" t="s">
        <v>107</v>
      </c>
      <c r="AK57" s="26">
        <f t="shared" si="13"/>
        <v>3773</v>
      </c>
      <c r="AL57" s="15" t="s">
        <v>60</v>
      </c>
      <c r="AM57" s="17">
        <v>202</v>
      </c>
      <c r="AN57" s="18" t="s">
        <v>109</v>
      </c>
      <c r="AO57" s="17">
        <v>54</v>
      </c>
      <c r="AP57" s="18" t="s">
        <v>107</v>
      </c>
      <c r="AQ57" s="26">
        <f t="shared" si="4"/>
        <v>10908</v>
      </c>
      <c r="AR57" s="15" t="s">
        <v>60</v>
      </c>
      <c r="AS57" s="17">
        <v>957</v>
      </c>
      <c r="AT57" s="18" t="s">
        <v>109</v>
      </c>
      <c r="AU57" s="17">
        <v>934</v>
      </c>
      <c r="AV57" s="18" t="s">
        <v>107</v>
      </c>
      <c r="AW57" s="26">
        <f t="shared" si="14"/>
        <v>893838</v>
      </c>
      <c r="AX57" s="15" t="s">
        <v>60</v>
      </c>
      <c r="AY57" s="17">
        <v>663</v>
      </c>
      <c r="AZ57" s="18" t="s">
        <v>110</v>
      </c>
      <c r="BA57" s="17">
        <v>9</v>
      </c>
      <c r="BB57" s="18" t="s">
        <v>107</v>
      </c>
      <c r="BC57" s="26">
        <f t="shared" si="5"/>
        <v>73</v>
      </c>
      <c r="BD57" s="26" t="s">
        <v>111</v>
      </c>
      <c r="BE57" s="26">
        <f t="shared" si="6"/>
        <v>6</v>
      </c>
      <c r="BF57" s="15" t="s">
        <v>60</v>
      </c>
      <c r="BG57" s="17">
        <v>427</v>
      </c>
      <c r="BH57" s="18" t="s">
        <v>110</v>
      </c>
      <c r="BI57" s="17">
        <v>30</v>
      </c>
      <c r="BJ57" s="18" t="s">
        <v>107</v>
      </c>
      <c r="BK57" s="26">
        <f t="shared" si="7"/>
        <v>14</v>
      </c>
      <c r="BL57" s="26" t="s">
        <v>111</v>
      </c>
      <c r="BM57" s="26">
        <f t="shared" si="8"/>
        <v>7</v>
      </c>
      <c r="BN57" s="15" t="s">
        <v>60</v>
      </c>
      <c r="BO57" s="17">
        <v>1260</v>
      </c>
      <c r="BP57" s="18" t="s">
        <v>110</v>
      </c>
      <c r="BQ57" s="17">
        <v>59</v>
      </c>
      <c r="BR57" s="18" t="s">
        <v>107</v>
      </c>
      <c r="BS57" s="26">
        <f t="shared" si="9"/>
        <v>21</v>
      </c>
      <c r="BT57" s="26" t="s">
        <v>111</v>
      </c>
      <c r="BU57" s="26">
        <f t="shared" si="10"/>
        <v>21</v>
      </c>
    </row>
    <row r="58" spans="1:73" s="17" customFormat="1" ht="15" customHeight="1">
      <c r="A58" s="15" t="s">
        <v>61</v>
      </c>
      <c r="B58" s="16">
        <f t="shared" ca="1" si="0"/>
        <v>0.22740242914776454</v>
      </c>
      <c r="C58" s="17">
        <v>15</v>
      </c>
      <c r="D58" s="18" t="s">
        <v>106</v>
      </c>
      <c r="E58" s="17">
        <v>67</v>
      </c>
      <c r="F58" s="18" t="s">
        <v>107</v>
      </c>
      <c r="G58" s="26">
        <f t="shared" si="1"/>
        <v>82</v>
      </c>
      <c r="H58" s="15" t="s">
        <v>61</v>
      </c>
      <c r="I58" s="17">
        <v>70</v>
      </c>
      <c r="J58" s="18" t="s">
        <v>108</v>
      </c>
      <c r="K58" s="17">
        <v>36</v>
      </c>
      <c r="L58" s="18" t="s">
        <v>107</v>
      </c>
      <c r="M58" s="26">
        <f t="shared" si="2"/>
        <v>34</v>
      </c>
      <c r="N58" s="15" t="s">
        <v>61</v>
      </c>
      <c r="O58" s="17">
        <v>286</v>
      </c>
      <c r="P58" s="18" t="s">
        <v>106</v>
      </c>
      <c r="Q58" s="17">
        <v>417</v>
      </c>
      <c r="R58" s="18" t="s">
        <v>107</v>
      </c>
      <c r="S58" s="26">
        <f t="shared" si="11"/>
        <v>703</v>
      </c>
      <c r="T58" s="15" t="s">
        <v>61</v>
      </c>
      <c r="U58" s="17">
        <v>625</v>
      </c>
      <c r="V58" s="18" t="s">
        <v>108</v>
      </c>
      <c r="W58" s="17">
        <v>143</v>
      </c>
      <c r="X58" s="18" t="s">
        <v>107</v>
      </c>
      <c r="Y58" s="26">
        <f t="shared" si="3"/>
        <v>482</v>
      </c>
      <c r="Z58" s="15" t="s">
        <v>61</v>
      </c>
      <c r="AA58" s="17">
        <v>70</v>
      </c>
      <c r="AB58" s="18" t="s">
        <v>109</v>
      </c>
      <c r="AC58" s="17">
        <v>4</v>
      </c>
      <c r="AD58" s="18" t="s">
        <v>107</v>
      </c>
      <c r="AE58" s="26">
        <f t="shared" si="12"/>
        <v>280</v>
      </c>
      <c r="AF58" s="15" t="s">
        <v>61</v>
      </c>
      <c r="AG58" s="17">
        <v>49</v>
      </c>
      <c r="AH58" s="18" t="s">
        <v>109</v>
      </c>
      <c r="AI58" s="17">
        <v>81</v>
      </c>
      <c r="AJ58" s="18" t="s">
        <v>107</v>
      </c>
      <c r="AK58" s="26">
        <f t="shared" si="13"/>
        <v>3969</v>
      </c>
      <c r="AL58" s="15" t="s">
        <v>61</v>
      </c>
      <c r="AM58" s="17">
        <v>481</v>
      </c>
      <c r="AN58" s="18" t="s">
        <v>109</v>
      </c>
      <c r="AO58" s="17">
        <v>67</v>
      </c>
      <c r="AP58" s="18" t="s">
        <v>107</v>
      </c>
      <c r="AQ58" s="26">
        <f t="shared" si="4"/>
        <v>32227</v>
      </c>
      <c r="AR58" s="15" t="s">
        <v>61</v>
      </c>
      <c r="AS58" s="17">
        <v>492</v>
      </c>
      <c r="AT58" s="18" t="s">
        <v>109</v>
      </c>
      <c r="AU58" s="17">
        <v>965</v>
      </c>
      <c r="AV58" s="18" t="s">
        <v>107</v>
      </c>
      <c r="AW58" s="26">
        <f t="shared" si="14"/>
        <v>474780</v>
      </c>
      <c r="AX58" s="15" t="s">
        <v>61</v>
      </c>
      <c r="AY58" s="17">
        <v>912</v>
      </c>
      <c r="AZ58" s="18" t="s">
        <v>110</v>
      </c>
      <c r="BA58" s="17">
        <v>5</v>
      </c>
      <c r="BB58" s="18" t="s">
        <v>107</v>
      </c>
      <c r="BC58" s="26">
        <f t="shared" si="5"/>
        <v>182</v>
      </c>
      <c r="BD58" s="26" t="s">
        <v>111</v>
      </c>
      <c r="BE58" s="26">
        <f t="shared" si="6"/>
        <v>2</v>
      </c>
      <c r="BF58" s="15" t="s">
        <v>61</v>
      </c>
      <c r="BG58" s="17">
        <v>733</v>
      </c>
      <c r="BH58" s="18" t="s">
        <v>110</v>
      </c>
      <c r="BI58" s="17">
        <v>86</v>
      </c>
      <c r="BJ58" s="18" t="s">
        <v>107</v>
      </c>
      <c r="BK58" s="26">
        <f t="shared" si="7"/>
        <v>8</v>
      </c>
      <c r="BL58" s="26" t="s">
        <v>111</v>
      </c>
      <c r="BM58" s="26">
        <f t="shared" si="8"/>
        <v>45</v>
      </c>
      <c r="BN58" s="15" t="s">
        <v>61</v>
      </c>
      <c r="BO58" s="17">
        <v>3743</v>
      </c>
      <c r="BP58" s="18" t="s">
        <v>110</v>
      </c>
      <c r="BQ58" s="17">
        <v>74</v>
      </c>
      <c r="BR58" s="18" t="s">
        <v>107</v>
      </c>
      <c r="BS58" s="26">
        <f t="shared" si="9"/>
        <v>50</v>
      </c>
      <c r="BT58" s="26" t="s">
        <v>111</v>
      </c>
      <c r="BU58" s="26">
        <f t="shared" si="10"/>
        <v>43</v>
      </c>
    </row>
    <row r="59" spans="1:73" s="17" customFormat="1" ht="15" customHeight="1">
      <c r="A59" s="15" t="s">
        <v>62</v>
      </c>
      <c r="B59" s="16">
        <f t="shared" ca="1" si="0"/>
        <v>0.55990878005136957</v>
      </c>
      <c r="C59" s="17">
        <v>70</v>
      </c>
      <c r="D59" s="18" t="s">
        <v>106</v>
      </c>
      <c r="E59" s="17">
        <v>65</v>
      </c>
      <c r="F59" s="18" t="s">
        <v>107</v>
      </c>
      <c r="G59" s="26">
        <f t="shared" si="1"/>
        <v>135</v>
      </c>
      <c r="H59" s="15" t="s">
        <v>62</v>
      </c>
      <c r="I59" s="17">
        <v>43</v>
      </c>
      <c r="J59" s="18" t="s">
        <v>108</v>
      </c>
      <c r="K59" s="17">
        <v>26</v>
      </c>
      <c r="L59" s="18" t="s">
        <v>107</v>
      </c>
      <c r="M59" s="26">
        <f t="shared" si="2"/>
        <v>17</v>
      </c>
      <c r="N59" s="15" t="s">
        <v>62</v>
      </c>
      <c r="O59" s="17">
        <v>191</v>
      </c>
      <c r="P59" s="18" t="s">
        <v>106</v>
      </c>
      <c r="Q59" s="17">
        <v>362</v>
      </c>
      <c r="R59" s="18" t="s">
        <v>107</v>
      </c>
      <c r="S59" s="26">
        <f t="shared" si="11"/>
        <v>553</v>
      </c>
      <c r="T59" s="15" t="s">
        <v>62</v>
      </c>
      <c r="U59" s="17">
        <v>758</v>
      </c>
      <c r="V59" s="18" t="s">
        <v>108</v>
      </c>
      <c r="W59" s="17">
        <v>219</v>
      </c>
      <c r="X59" s="18" t="s">
        <v>107</v>
      </c>
      <c r="Y59" s="26">
        <f t="shared" si="3"/>
        <v>539</v>
      </c>
      <c r="Z59" s="15" t="s">
        <v>62</v>
      </c>
      <c r="AA59" s="17">
        <v>79</v>
      </c>
      <c r="AB59" s="18" t="s">
        <v>109</v>
      </c>
      <c r="AC59" s="17">
        <v>3</v>
      </c>
      <c r="AD59" s="18" t="s">
        <v>107</v>
      </c>
      <c r="AE59" s="26">
        <f t="shared" si="12"/>
        <v>237</v>
      </c>
      <c r="AF59" s="15" t="s">
        <v>62</v>
      </c>
      <c r="AG59" s="17">
        <v>91</v>
      </c>
      <c r="AH59" s="18" t="s">
        <v>109</v>
      </c>
      <c r="AI59" s="17">
        <v>96</v>
      </c>
      <c r="AJ59" s="18" t="s">
        <v>107</v>
      </c>
      <c r="AK59" s="26">
        <f t="shared" si="13"/>
        <v>8736</v>
      </c>
      <c r="AL59" s="15" t="s">
        <v>62</v>
      </c>
      <c r="AM59" s="17">
        <v>153</v>
      </c>
      <c r="AN59" s="18" t="s">
        <v>109</v>
      </c>
      <c r="AO59" s="17">
        <v>91</v>
      </c>
      <c r="AP59" s="18" t="s">
        <v>107</v>
      </c>
      <c r="AQ59" s="26">
        <f t="shared" si="4"/>
        <v>13923</v>
      </c>
      <c r="AR59" s="15" t="s">
        <v>62</v>
      </c>
      <c r="AS59" s="17">
        <v>138</v>
      </c>
      <c r="AT59" s="18" t="s">
        <v>109</v>
      </c>
      <c r="AU59" s="17">
        <v>346</v>
      </c>
      <c r="AV59" s="18" t="s">
        <v>107</v>
      </c>
      <c r="AW59" s="26">
        <f t="shared" si="14"/>
        <v>47748</v>
      </c>
      <c r="AX59" s="15" t="s">
        <v>62</v>
      </c>
      <c r="AY59" s="17">
        <v>800</v>
      </c>
      <c r="AZ59" s="18" t="s">
        <v>110</v>
      </c>
      <c r="BA59" s="17">
        <v>2</v>
      </c>
      <c r="BB59" s="18" t="s">
        <v>107</v>
      </c>
      <c r="BC59" s="26">
        <f t="shared" si="5"/>
        <v>400</v>
      </c>
      <c r="BD59" s="26" t="s">
        <v>111</v>
      </c>
      <c r="BE59" s="26">
        <f t="shared" si="6"/>
        <v>0</v>
      </c>
      <c r="BF59" s="15" t="s">
        <v>62</v>
      </c>
      <c r="BG59" s="17">
        <v>748</v>
      </c>
      <c r="BH59" s="18" t="s">
        <v>110</v>
      </c>
      <c r="BI59" s="17">
        <v>77</v>
      </c>
      <c r="BJ59" s="18" t="s">
        <v>107</v>
      </c>
      <c r="BK59" s="26">
        <f t="shared" si="7"/>
        <v>9</v>
      </c>
      <c r="BL59" s="26" t="s">
        <v>111</v>
      </c>
      <c r="BM59" s="26">
        <f t="shared" si="8"/>
        <v>55</v>
      </c>
      <c r="BN59" s="15" t="s">
        <v>62</v>
      </c>
      <c r="BO59" s="17">
        <v>8465</v>
      </c>
      <c r="BP59" s="18" t="s">
        <v>110</v>
      </c>
      <c r="BQ59" s="17">
        <v>68</v>
      </c>
      <c r="BR59" s="18" t="s">
        <v>107</v>
      </c>
      <c r="BS59" s="26">
        <f t="shared" si="9"/>
        <v>124</v>
      </c>
      <c r="BT59" s="26" t="s">
        <v>111</v>
      </c>
      <c r="BU59" s="26">
        <f t="shared" si="10"/>
        <v>33</v>
      </c>
    </row>
    <row r="60" spans="1:73" s="17" customFormat="1" ht="15" customHeight="1">
      <c r="A60" s="15" t="s">
        <v>63</v>
      </c>
      <c r="B60" s="16">
        <f t="shared" ca="1" si="0"/>
        <v>0.61509380506394695</v>
      </c>
      <c r="C60" s="17">
        <v>79</v>
      </c>
      <c r="D60" s="18" t="s">
        <v>106</v>
      </c>
      <c r="E60" s="17">
        <v>95</v>
      </c>
      <c r="F60" s="18" t="s">
        <v>107</v>
      </c>
      <c r="G60" s="26">
        <f t="shared" si="1"/>
        <v>174</v>
      </c>
      <c r="H60" s="15" t="s">
        <v>63</v>
      </c>
      <c r="I60" s="17">
        <v>74</v>
      </c>
      <c r="J60" s="18" t="s">
        <v>108</v>
      </c>
      <c r="K60" s="17">
        <v>26</v>
      </c>
      <c r="L60" s="18" t="s">
        <v>107</v>
      </c>
      <c r="M60" s="26">
        <f t="shared" si="2"/>
        <v>48</v>
      </c>
      <c r="N60" s="15" t="s">
        <v>63</v>
      </c>
      <c r="O60" s="17">
        <v>579</v>
      </c>
      <c r="P60" s="18" t="s">
        <v>106</v>
      </c>
      <c r="Q60" s="17">
        <v>312</v>
      </c>
      <c r="R60" s="18" t="s">
        <v>107</v>
      </c>
      <c r="S60" s="26">
        <f t="shared" si="11"/>
        <v>891</v>
      </c>
      <c r="T60" s="15" t="s">
        <v>63</v>
      </c>
      <c r="U60" s="17">
        <v>595</v>
      </c>
      <c r="V60" s="18" t="s">
        <v>108</v>
      </c>
      <c r="W60" s="17">
        <v>130</v>
      </c>
      <c r="X60" s="18" t="s">
        <v>107</v>
      </c>
      <c r="Y60" s="26">
        <f t="shared" si="3"/>
        <v>465</v>
      </c>
      <c r="Z60" s="15" t="s">
        <v>63</v>
      </c>
      <c r="AA60" s="17">
        <v>32</v>
      </c>
      <c r="AB60" s="18" t="s">
        <v>109</v>
      </c>
      <c r="AC60" s="17">
        <v>9</v>
      </c>
      <c r="AD60" s="18" t="s">
        <v>107</v>
      </c>
      <c r="AE60" s="26">
        <f t="shared" si="12"/>
        <v>288</v>
      </c>
      <c r="AF60" s="15" t="s">
        <v>63</v>
      </c>
      <c r="AG60" s="17">
        <v>36</v>
      </c>
      <c r="AH60" s="18" t="s">
        <v>109</v>
      </c>
      <c r="AI60" s="17">
        <v>42</v>
      </c>
      <c r="AJ60" s="18" t="s">
        <v>107</v>
      </c>
      <c r="AK60" s="26">
        <f t="shared" si="13"/>
        <v>1512</v>
      </c>
      <c r="AL60" s="15" t="s">
        <v>63</v>
      </c>
      <c r="AM60" s="17">
        <v>488</v>
      </c>
      <c r="AN60" s="18" t="s">
        <v>109</v>
      </c>
      <c r="AO60" s="17">
        <v>93</v>
      </c>
      <c r="AP60" s="18" t="s">
        <v>107</v>
      </c>
      <c r="AQ60" s="26">
        <f t="shared" si="4"/>
        <v>45384</v>
      </c>
      <c r="AR60" s="15" t="s">
        <v>63</v>
      </c>
      <c r="AS60" s="17">
        <v>143</v>
      </c>
      <c r="AT60" s="18" t="s">
        <v>109</v>
      </c>
      <c r="AU60" s="17">
        <v>979</v>
      </c>
      <c r="AV60" s="18" t="s">
        <v>107</v>
      </c>
      <c r="AW60" s="26">
        <f t="shared" si="14"/>
        <v>139997</v>
      </c>
      <c r="AX60" s="15" t="s">
        <v>63</v>
      </c>
      <c r="AY60" s="17">
        <v>884</v>
      </c>
      <c r="AZ60" s="18" t="s">
        <v>110</v>
      </c>
      <c r="BA60" s="17">
        <v>6</v>
      </c>
      <c r="BB60" s="18" t="s">
        <v>107</v>
      </c>
      <c r="BC60" s="26">
        <f t="shared" si="5"/>
        <v>147</v>
      </c>
      <c r="BD60" s="26" t="s">
        <v>111</v>
      </c>
      <c r="BE60" s="26">
        <f t="shared" si="6"/>
        <v>2</v>
      </c>
      <c r="BF60" s="15" t="s">
        <v>63</v>
      </c>
      <c r="BG60" s="17">
        <v>167</v>
      </c>
      <c r="BH60" s="18" t="s">
        <v>110</v>
      </c>
      <c r="BI60" s="17">
        <v>25</v>
      </c>
      <c r="BJ60" s="18" t="s">
        <v>107</v>
      </c>
      <c r="BK60" s="26">
        <f t="shared" si="7"/>
        <v>6</v>
      </c>
      <c r="BL60" s="26" t="s">
        <v>111</v>
      </c>
      <c r="BM60" s="26">
        <f t="shared" si="8"/>
        <v>17</v>
      </c>
      <c r="BN60" s="15" t="s">
        <v>63</v>
      </c>
      <c r="BO60" s="17">
        <v>3473</v>
      </c>
      <c r="BP60" s="18" t="s">
        <v>110</v>
      </c>
      <c r="BQ60" s="17">
        <v>76</v>
      </c>
      <c r="BR60" s="18" t="s">
        <v>107</v>
      </c>
      <c r="BS60" s="26">
        <f t="shared" si="9"/>
        <v>45</v>
      </c>
      <c r="BT60" s="26" t="s">
        <v>111</v>
      </c>
      <c r="BU60" s="26">
        <f t="shared" si="10"/>
        <v>53</v>
      </c>
    </row>
    <row r="61" spans="1:73" s="17" customFormat="1" ht="15" customHeight="1">
      <c r="A61" s="15" t="s">
        <v>64</v>
      </c>
      <c r="B61" s="16">
        <f t="shared" ca="1" si="0"/>
        <v>0.44895413010212271</v>
      </c>
      <c r="C61" s="17">
        <v>32</v>
      </c>
      <c r="D61" s="18" t="s">
        <v>106</v>
      </c>
      <c r="E61" s="17">
        <v>62</v>
      </c>
      <c r="F61" s="18" t="s">
        <v>107</v>
      </c>
      <c r="G61" s="26">
        <f t="shared" si="1"/>
        <v>94</v>
      </c>
      <c r="H61" s="15" t="s">
        <v>64</v>
      </c>
      <c r="I61" s="17">
        <v>63</v>
      </c>
      <c r="J61" s="18" t="s">
        <v>108</v>
      </c>
      <c r="K61" s="17">
        <v>39</v>
      </c>
      <c r="L61" s="18" t="s">
        <v>107</v>
      </c>
      <c r="M61" s="26">
        <f t="shared" si="2"/>
        <v>24</v>
      </c>
      <c r="N61" s="15" t="s">
        <v>64</v>
      </c>
      <c r="O61" s="17">
        <v>526</v>
      </c>
      <c r="P61" s="18" t="s">
        <v>106</v>
      </c>
      <c r="Q61" s="17">
        <v>463</v>
      </c>
      <c r="R61" s="18" t="s">
        <v>107</v>
      </c>
      <c r="S61" s="26">
        <f t="shared" si="11"/>
        <v>989</v>
      </c>
      <c r="T61" s="15" t="s">
        <v>64</v>
      </c>
      <c r="U61" s="17">
        <v>670</v>
      </c>
      <c r="V61" s="18" t="s">
        <v>108</v>
      </c>
      <c r="W61" s="17">
        <v>380</v>
      </c>
      <c r="X61" s="18" t="s">
        <v>107</v>
      </c>
      <c r="Y61" s="26">
        <f t="shared" si="3"/>
        <v>290</v>
      </c>
      <c r="Z61" s="15" t="s">
        <v>64</v>
      </c>
      <c r="AA61" s="17">
        <v>22</v>
      </c>
      <c r="AB61" s="18" t="s">
        <v>109</v>
      </c>
      <c r="AC61" s="17">
        <v>3</v>
      </c>
      <c r="AD61" s="18" t="s">
        <v>107</v>
      </c>
      <c r="AE61" s="26">
        <f t="shared" si="12"/>
        <v>66</v>
      </c>
      <c r="AF61" s="15" t="s">
        <v>64</v>
      </c>
      <c r="AG61" s="17">
        <v>82</v>
      </c>
      <c r="AH61" s="18" t="s">
        <v>109</v>
      </c>
      <c r="AI61" s="17">
        <v>37</v>
      </c>
      <c r="AJ61" s="18" t="s">
        <v>107</v>
      </c>
      <c r="AK61" s="26">
        <f t="shared" si="13"/>
        <v>3034</v>
      </c>
      <c r="AL61" s="15" t="s">
        <v>64</v>
      </c>
      <c r="AM61" s="17">
        <v>403</v>
      </c>
      <c r="AN61" s="18" t="s">
        <v>109</v>
      </c>
      <c r="AO61" s="17">
        <v>37</v>
      </c>
      <c r="AP61" s="18" t="s">
        <v>107</v>
      </c>
      <c r="AQ61" s="26">
        <f t="shared" si="4"/>
        <v>14911</v>
      </c>
      <c r="AR61" s="15" t="s">
        <v>64</v>
      </c>
      <c r="AS61" s="17">
        <v>832</v>
      </c>
      <c r="AT61" s="18" t="s">
        <v>109</v>
      </c>
      <c r="AU61" s="17">
        <v>144</v>
      </c>
      <c r="AV61" s="18" t="s">
        <v>107</v>
      </c>
      <c r="AW61" s="26">
        <f t="shared" si="14"/>
        <v>119808</v>
      </c>
      <c r="AX61" s="15" t="s">
        <v>64</v>
      </c>
      <c r="AY61" s="17">
        <v>725</v>
      </c>
      <c r="AZ61" s="18" t="s">
        <v>110</v>
      </c>
      <c r="BA61" s="17">
        <v>2</v>
      </c>
      <c r="BB61" s="18" t="s">
        <v>107</v>
      </c>
      <c r="BC61" s="26">
        <f t="shared" si="5"/>
        <v>362</v>
      </c>
      <c r="BD61" s="26" t="s">
        <v>111</v>
      </c>
      <c r="BE61" s="26">
        <f t="shared" si="6"/>
        <v>1</v>
      </c>
      <c r="BF61" s="15" t="s">
        <v>64</v>
      </c>
      <c r="BG61" s="17">
        <v>943</v>
      </c>
      <c r="BH61" s="18" t="s">
        <v>110</v>
      </c>
      <c r="BI61" s="17">
        <v>41</v>
      </c>
      <c r="BJ61" s="18" t="s">
        <v>107</v>
      </c>
      <c r="BK61" s="26">
        <f t="shared" si="7"/>
        <v>23</v>
      </c>
      <c r="BL61" s="26" t="s">
        <v>111</v>
      </c>
      <c r="BM61" s="26">
        <f t="shared" si="8"/>
        <v>0</v>
      </c>
      <c r="BN61" s="15" t="s">
        <v>64</v>
      </c>
      <c r="BO61" s="17">
        <v>9783</v>
      </c>
      <c r="BP61" s="18" t="s">
        <v>110</v>
      </c>
      <c r="BQ61" s="17">
        <v>61</v>
      </c>
      <c r="BR61" s="18" t="s">
        <v>107</v>
      </c>
      <c r="BS61" s="26">
        <f t="shared" si="9"/>
        <v>160</v>
      </c>
      <c r="BT61" s="26" t="s">
        <v>111</v>
      </c>
      <c r="BU61" s="26">
        <f t="shared" si="10"/>
        <v>23</v>
      </c>
    </row>
    <row r="62" spans="1:73" s="17" customFormat="1" ht="15" customHeight="1">
      <c r="A62" s="15" t="s">
        <v>65</v>
      </c>
      <c r="B62" s="16">
        <f t="shared" ca="1" si="0"/>
        <v>0.16813552617935201</v>
      </c>
      <c r="C62" s="17">
        <v>22</v>
      </c>
      <c r="D62" s="18" t="s">
        <v>106</v>
      </c>
      <c r="E62" s="17">
        <v>42</v>
      </c>
      <c r="F62" s="18" t="s">
        <v>107</v>
      </c>
      <c r="G62" s="26">
        <f t="shared" si="1"/>
        <v>64</v>
      </c>
      <c r="H62" s="15" t="s">
        <v>65</v>
      </c>
      <c r="I62" s="17">
        <v>87</v>
      </c>
      <c r="J62" s="18" t="s">
        <v>108</v>
      </c>
      <c r="K62" s="17">
        <v>40</v>
      </c>
      <c r="L62" s="18" t="s">
        <v>107</v>
      </c>
      <c r="M62" s="26">
        <f t="shared" si="2"/>
        <v>47</v>
      </c>
      <c r="N62" s="15" t="s">
        <v>65</v>
      </c>
      <c r="O62" s="17">
        <v>604</v>
      </c>
      <c r="P62" s="18" t="s">
        <v>106</v>
      </c>
      <c r="Q62" s="17">
        <v>690</v>
      </c>
      <c r="R62" s="18" t="s">
        <v>107</v>
      </c>
      <c r="S62" s="26">
        <f t="shared" si="11"/>
        <v>1294</v>
      </c>
      <c r="T62" s="15" t="s">
        <v>65</v>
      </c>
      <c r="U62" s="17">
        <v>581</v>
      </c>
      <c r="V62" s="18" t="s">
        <v>108</v>
      </c>
      <c r="W62" s="17">
        <v>507</v>
      </c>
      <c r="X62" s="18" t="s">
        <v>107</v>
      </c>
      <c r="Y62" s="26">
        <f t="shared" si="3"/>
        <v>74</v>
      </c>
      <c r="Z62" s="15" t="s">
        <v>65</v>
      </c>
      <c r="AA62" s="17">
        <v>42</v>
      </c>
      <c r="AB62" s="18" t="s">
        <v>109</v>
      </c>
      <c r="AC62" s="17">
        <v>2</v>
      </c>
      <c r="AD62" s="18" t="s">
        <v>107</v>
      </c>
      <c r="AE62" s="26">
        <f t="shared" si="12"/>
        <v>84</v>
      </c>
      <c r="AF62" s="15" t="s">
        <v>65</v>
      </c>
      <c r="AG62" s="17">
        <v>80</v>
      </c>
      <c r="AH62" s="18" t="s">
        <v>109</v>
      </c>
      <c r="AI62" s="17">
        <v>50</v>
      </c>
      <c r="AJ62" s="18" t="s">
        <v>107</v>
      </c>
      <c r="AK62" s="26">
        <f t="shared" si="13"/>
        <v>4000</v>
      </c>
      <c r="AL62" s="15" t="s">
        <v>65</v>
      </c>
      <c r="AM62" s="17">
        <v>477</v>
      </c>
      <c r="AN62" s="18" t="s">
        <v>109</v>
      </c>
      <c r="AO62" s="17">
        <v>39</v>
      </c>
      <c r="AP62" s="18" t="s">
        <v>107</v>
      </c>
      <c r="AQ62" s="26">
        <f t="shared" si="4"/>
        <v>18603</v>
      </c>
      <c r="AR62" s="15" t="s">
        <v>65</v>
      </c>
      <c r="AS62" s="17">
        <v>192</v>
      </c>
      <c r="AT62" s="18" t="s">
        <v>109</v>
      </c>
      <c r="AU62" s="17">
        <v>693</v>
      </c>
      <c r="AV62" s="18" t="s">
        <v>107</v>
      </c>
      <c r="AW62" s="26">
        <f t="shared" si="14"/>
        <v>133056</v>
      </c>
      <c r="AX62" s="15" t="s">
        <v>65</v>
      </c>
      <c r="AY62" s="17">
        <v>284</v>
      </c>
      <c r="AZ62" s="18" t="s">
        <v>110</v>
      </c>
      <c r="BA62" s="17">
        <v>3</v>
      </c>
      <c r="BB62" s="18" t="s">
        <v>107</v>
      </c>
      <c r="BC62" s="26">
        <f t="shared" si="5"/>
        <v>94</v>
      </c>
      <c r="BD62" s="26" t="s">
        <v>111</v>
      </c>
      <c r="BE62" s="26">
        <f t="shared" si="6"/>
        <v>2</v>
      </c>
      <c r="BF62" s="15" t="s">
        <v>65</v>
      </c>
      <c r="BG62" s="17">
        <v>204</v>
      </c>
      <c r="BH62" s="18" t="s">
        <v>110</v>
      </c>
      <c r="BI62" s="17">
        <v>80</v>
      </c>
      <c r="BJ62" s="18" t="s">
        <v>107</v>
      </c>
      <c r="BK62" s="26">
        <f t="shared" si="7"/>
        <v>2</v>
      </c>
      <c r="BL62" s="26" t="s">
        <v>111</v>
      </c>
      <c r="BM62" s="26">
        <f t="shared" si="8"/>
        <v>44</v>
      </c>
      <c r="BN62" s="15" t="s">
        <v>65</v>
      </c>
      <c r="BO62" s="17">
        <v>4809</v>
      </c>
      <c r="BP62" s="18" t="s">
        <v>110</v>
      </c>
      <c r="BQ62" s="17">
        <v>46</v>
      </c>
      <c r="BR62" s="18" t="s">
        <v>107</v>
      </c>
      <c r="BS62" s="26">
        <f t="shared" si="9"/>
        <v>104</v>
      </c>
      <c r="BT62" s="26" t="s">
        <v>111</v>
      </c>
      <c r="BU62" s="26">
        <f t="shared" si="10"/>
        <v>25</v>
      </c>
    </row>
    <row r="63" spans="1:73" s="17" customFormat="1" ht="15" customHeight="1">
      <c r="A63" s="15" t="s">
        <v>66</v>
      </c>
      <c r="B63" s="16">
        <f t="shared" ca="1" si="0"/>
        <v>0.89637595209563603</v>
      </c>
      <c r="C63" s="17">
        <v>42</v>
      </c>
      <c r="D63" s="18" t="s">
        <v>106</v>
      </c>
      <c r="E63" s="17">
        <v>28</v>
      </c>
      <c r="F63" s="18" t="s">
        <v>107</v>
      </c>
      <c r="G63" s="26">
        <f t="shared" si="1"/>
        <v>70</v>
      </c>
      <c r="H63" s="15" t="s">
        <v>66</v>
      </c>
      <c r="I63" s="17">
        <v>47</v>
      </c>
      <c r="J63" s="18" t="s">
        <v>108</v>
      </c>
      <c r="K63" s="17">
        <v>18</v>
      </c>
      <c r="L63" s="18" t="s">
        <v>107</v>
      </c>
      <c r="M63" s="26">
        <f t="shared" si="2"/>
        <v>29</v>
      </c>
      <c r="N63" s="15" t="s">
        <v>66</v>
      </c>
      <c r="O63" s="17">
        <v>624</v>
      </c>
      <c r="P63" s="18" t="s">
        <v>106</v>
      </c>
      <c r="Q63" s="17">
        <v>325</v>
      </c>
      <c r="R63" s="18" t="s">
        <v>107</v>
      </c>
      <c r="S63" s="26">
        <f t="shared" si="11"/>
        <v>949</v>
      </c>
      <c r="T63" s="15" t="s">
        <v>66</v>
      </c>
      <c r="U63" s="17">
        <v>951</v>
      </c>
      <c r="V63" s="18" t="s">
        <v>108</v>
      </c>
      <c r="W63" s="17">
        <v>690</v>
      </c>
      <c r="X63" s="18" t="s">
        <v>107</v>
      </c>
      <c r="Y63" s="26">
        <f t="shared" si="3"/>
        <v>261</v>
      </c>
      <c r="Z63" s="15" t="s">
        <v>66</v>
      </c>
      <c r="AA63" s="17">
        <v>92</v>
      </c>
      <c r="AB63" s="18" t="s">
        <v>109</v>
      </c>
      <c r="AC63" s="17">
        <v>8</v>
      </c>
      <c r="AD63" s="18" t="s">
        <v>107</v>
      </c>
      <c r="AE63" s="26">
        <f t="shared" si="12"/>
        <v>736</v>
      </c>
      <c r="AF63" s="15" t="s">
        <v>66</v>
      </c>
      <c r="AG63" s="17">
        <v>64</v>
      </c>
      <c r="AH63" s="18" t="s">
        <v>109</v>
      </c>
      <c r="AI63" s="17">
        <v>74</v>
      </c>
      <c r="AJ63" s="18" t="s">
        <v>107</v>
      </c>
      <c r="AK63" s="26">
        <f t="shared" si="13"/>
        <v>4736</v>
      </c>
      <c r="AL63" s="15" t="s">
        <v>66</v>
      </c>
      <c r="AM63" s="17">
        <v>398</v>
      </c>
      <c r="AN63" s="18" t="s">
        <v>109</v>
      </c>
      <c r="AO63" s="17">
        <v>62</v>
      </c>
      <c r="AP63" s="18" t="s">
        <v>107</v>
      </c>
      <c r="AQ63" s="26">
        <f t="shared" si="4"/>
        <v>24676</v>
      </c>
      <c r="AR63" s="15" t="s">
        <v>66</v>
      </c>
      <c r="AS63" s="17">
        <v>753</v>
      </c>
      <c r="AT63" s="18" t="s">
        <v>109</v>
      </c>
      <c r="AU63" s="17">
        <v>357</v>
      </c>
      <c r="AV63" s="18" t="s">
        <v>107</v>
      </c>
      <c r="AW63" s="26">
        <f t="shared" si="14"/>
        <v>268821</v>
      </c>
      <c r="AX63" s="15" t="s">
        <v>66</v>
      </c>
      <c r="AY63" s="17">
        <v>262</v>
      </c>
      <c r="AZ63" s="18" t="s">
        <v>110</v>
      </c>
      <c r="BA63" s="17">
        <v>4</v>
      </c>
      <c r="BB63" s="18" t="s">
        <v>107</v>
      </c>
      <c r="BC63" s="26">
        <f t="shared" si="5"/>
        <v>65</v>
      </c>
      <c r="BD63" s="26" t="s">
        <v>111</v>
      </c>
      <c r="BE63" s="26">
        <f t="shared" si="6"/>
        <v>2</v>
      </c>
      <c r="BF63" s="15" t="s">
        <v>66</v>
      </c>
      <c r="BG63" s="17">
        <v>768</v>
      </c>
      <c r="BH63" s="18" t="s">
        <v>110</v>
      </c>
      <c r="BI63" s="17">
        <v>48</v>
      </c>
      <c r="BJ63" s="18" t="s">
        <v>107</v>
      </c>
      <c r="BK63" s="26">
        <f t="shared" si="7"/>
        <v>16</v>
      </c>
      <c r="BL63" s="26" t="s">
        <v>111</v>
      </c>
      <c r="BM63" s="26">
        <f t="shared" si="8"/>
        <v>0</v>
      </c>
      <c r="BN63" s="15" t="s">
        <v>66</v>
      </c>
      <c r="BO63" s="17">
        <v>3908</v>
      </c>
      <c r="BP63" s="18" t="s">
        <v>110</v>
      </c>
      <c r="BQ63" s="17">
        <v>83</v>
      </c>
      <c r="BR63" s="18" t="s">
        <v>107</v>
      </c>
      <c r="BS63" s="26">
        <f t="shared" si="9"/>
        <v>47</v>
      </c>
      <c r="BT63" s="26" t="s">
        <v>111</v>
      </c>
      <c r="BU63" s="26">
        <f t="shared" si="10"/>
        <v>7</v>
      </c>
    </row>
    <row r="64" spans="1:73" s="17" customFormat="1" ht="15" customHeight="1">
      <c r="A64" s="15" t="s">
        <v>67</v>
      </c>
      <c r="B64" s="16">
        <f t="shared" ca="1" si="0"/>
        <v>0.81160486872867854</v>
      </c>
      <c r="C64" s="17">
        <v>92</v>
      </c>
      <c r="D64" s="18" t="s">
        <v>106</v>
      </c>
      <c r="E64" s="17">
        <v>18</v>
      </c>
      <c r="F64" s="18" t="s">
        <v>107</v>
      </c>
      <c r="G64" s="26">
        <f t="shared" si="1"/>
        <v>110</v>
      </c>
      <c r="H64" s="15" t="s">
        <v>67</v>
      </c>
      <c r="I64" s="17">
        <v>86</v>
      </c>
      <c r="J64" s="18" t="s">
        <v>108</v>
      </c>
      <c r="K64" s="17">
        <v>21</v>
      </c>
      <c r="L64" s="18" t="s">
        <v>107</v>
      </c>
      <c r="M64" s="26">
        <f t="shared" si="2"/>
        <v>65</v>
      </c>
      <c r="N64" s="15" t="s">
        <v>67</v>
      </c>
      <c r="O64" s="17">
        <v>713</v>
      </c>
      <c r="P64" s="18" t="s">
        <v>106</v>
      </c>
      <c r="Q64" s="17">
        <v>550</v>
      </c>
      <c r="R64" s="18" t="s">
        <v>107</v>
      </c>
      <c r="S64" s="26">
        <f t="shared" si="11"/>
        <v>1263</v>
      </c>
      <c r="T64" s="15" t="s">
        <v>67</v>
      </c>
      <c r="U64" s="17">
        <v>937</v>
      </c>
      <c r="V64" s="18" t="s">
        <v>108</v>
      </c>
      <c r="W64" s="17">
        <v>126</v>
      </c>
      <c r="X64" s="18" t="s">
        <v>107</v>
      </c>
      <c r="Y64" s="26">
        <f t="shared" si="3"/>
        <v>811</v>
      </c>
      <c r="Z64" s="15" t="s">
        <v>67</v>
      </c>
      <c r="AA64" s="17">
        <v>13</v>
      </c>
      <c r="AB64" s="18" t="s">
        <v>109</v>
      </c>
      <c r="AC64" s="17">
        <v>8</v>
      </c>
      <c r="AD64" s="18" t="s">
        <v>107</v>
      </c>
      <c r="AE64" s="26">
        <f t="shared" si="12"/>
        <v>104</v>
      </c>
      <c r="AF64" s="15" t="s">
        <v>67</v>
      </c>
      <c r="AG64" s="17">
        <v>90</v>
      </c>
      <c r="AH64" s="18" t="s">
        <v>109</v>
      </c>
      <c r="AI64" s="17">
        <v>97</v>
      </c>
      <c r="AJ64" s="18" t="s">
        <v>107</v>
      </c>
      <c r="AK64" s="26">
        <f t="shared" si="13"/>
        <v>8730</v>
      </c>
      <c r="AL64" s="15" t="s">
        <v>67</v>
      </c>
      <c r="AM64" s="17">
        <v>883</v>
      </c>
      <c r="AN64" s="18" t="s">
        <v>109</v>
      </c>
      <c r="AO64" s="17">
        <v>90</v>
      </c>
      <c r="AP64" s="18" t="s">
        <v>107</v>
      </c>
      <c r="AQ64" s="26">
        <f t="shared" si="4"/>
        <v>79470</v>
      </c>
      <c r="AR64" s="15" t="s">
        <v>67</v>
      </c>
      <c r="AS64" s="17">
        <v>547</v>
      </c>
      <c r="AT64" s="18" t="s">
        <v>109</v>
      </c>
      <c r="AU64" s="17">
        <v>291</v>
      </c>
      <c r="AV64" s="18" t="s">
        <v>107</v>
      </c>
      <c r="AW64" s="26">
        <f t="shared" si="14"/>
        <v>159177</v>
      </c>
      <c r="AX64" s="15" t="s">
        <v>67</v>
      </c>
      <c r="AY64" s="17">
        <v>757</v>
      </c>
      <c r="AZ64" s="18" t="s">
        <v>110</v>
      </c>
      <c r="BA64" s="17">
        <v>7</v>
      </c>
      <c r="BB64" s="18" t="s">
        <v>107</v>
      </c>
      <c r="BC64" s="26">
        <f t="shared" si="5"/>
        <v>108</v>
      </c>
      <c r="BD64" s="26" t="s">
        <v>111</v>
      </c>
      <c r="BE64" s="26">
        <f t="shared" si="6"/>
        <v>1</v>
      </c>
      <c r="BF64" s="15" t="s">
        <v>67</v>
      </c>
      <c r="BG64" s="17">
        <v>622</v>
      </c>
      <c r="BH64" s="18" t="s">
        <v>110</v>
      </c>
      <c r="BI64" s="17">
        <v>79</v>
      </c>
      <c r="BJ64" s="18" t="s">
        <v>107</v>
      </c>
      <c r="BK64" s="26">
        <f t="shared" si="7"/>
        <v>7</v>
      </c>
      <c r="BL64" s="26" t="s">
        <v>111</v>
      </c>
      <c r="BM64" s="26">
        <f t="shared" si="8"/>
        <v>69</v>
      </c>
      <c r="BN64" s="15" t="s">
        <v>67</v>
      </c>
      <c r="BO64" s="17">
        <v>4651</v>
      </c>
      <c r="BP64" s="18" t="s">
        <v>110</v>
      </c>
      <c r="BQ64" s="17">
        <v>34</v>
      </c>
      <c r="BR64" s="18" t="s">
        <v>107</v>
      </c>
      <c r="BS64" s="26">
        <f t="shared" si="9"/>
        <v>136</v>
      </c>
      <c r="BT64" s="26" t="s">
        <v>111</v>
      </c>
      <c r="BU64" s="26">
        <f t="shared" si="10"/>
        <v>27</v>
      </c>
    </row>
    <row r="65" spans="1:73" s="17" customFormat="1" ht="15" customHeight="1">
      <c r="A65" s="15" t="s">
        <v>68</v>
      </c>
      <c r="B65" s="16">
        <f t="shared" ca="1" si="0"/>
        <v>0.30634639874228853</v>
      </c>
      <c r="C65" s="17">
        <v>13</v>
      </c>
      <c r="D65" s="18" t="s">
        <v>106</v>
      </c>
      <c r="E65" s="17">
        <v>44</v>
      </c>
      <c r="F65" s="18" t="s">
        <v>107</v>
      </c>
      <c r="G65" s="26">
        <f t="shared" si="1"/>
        <v>57</v>
      </c>
      <c r="H65" s="15" t="s">
        <v>68</v>
      </c>
      <c r="I65" s="17">
        <v>50</v>
      </c>
      <c r="J65" s="18" t="s">
        <v>108</v>
      </c>
      <c r="K65" s="17">
        <v>25</v>
      </c>
      <c r="L65" s="18" t="s">
        <v>107</v>
      </c>
      <c r="M65" s="26">
        <f t="shared" si="2"/>
        <v>25</v>
      </c>
      <c r="N65" s="15" t="s">
        <v>68</v>
      </c>
      <c r="O65" s="17">
        <v>517</v>
      </c>
      <c r="P65" s="18" t="s">
        <v>106</v>
      </c>
      <c r="Q65" s="17">
        <v>446</v>
      </c>
      <c r="R65" s="18" t="s">
        <v>107</v>
      </c>
      <c r="S65" s="26">
        <f t="shared" si="11"/>
        <v>963</v>
      </c>
      <c r="T65" s="15" t="s">
        <v>68</v>
      </c>
      <c r="U65" s="17">
        <v>346</v>
      </c>
      <c r="V65" s="18" t="s">
        <v>108</v>
      </c>
      <c r="W65" s="17">
        <v>192</v>
      </c>
      <c r="X65" s="18" t="s">
        <v>107</v>
      </c>
      <c r="Y65" s="26">
        <f t="shared" si="3"/>
        <v>154</v>
      </c>
      <c r="Z65" s="15" t="s">
        <v>68</v>
      </c>
      <c r="AA65" s="17">
        <v>30</v>
      </c>
      <c r="AB65" s="18" t="s">
        <v>109</v>
      </c>
      <c r="AC65" s="17">
        <v>6</v>
      </c>
      <c r="AD65" s="18" t="s">
        <v>107</v>
      </c>
      <c r="AE65" s="26">
        <f t="shared" si="12"/>
        <v>180</v>
      </c>
      <c r="AF65" s="15" t="s">
        <v>68</v>
      </c>
      <c r="AG65" s="17">
        <v>91</v>
      </c>
      <c r="AH65" s="18" t="s">
        <v>109</v>
      </c>
      <c r="AI65" s="17">
        <v>43</v>
      </c>
      <c r="AJ65" s="18" t="s">
        <v>107</v>
      </c>
      <c r="AK65" s="26">
        <f t="shared" si="13"/>
        <v>3913</v>
      </c>
      <c r="AL65" s="15" t="s">
        <v>68</v>
      </c>
      <c r="AM65" s="17">
        <v>882</v>
      </c>
      <c r="AN65" s="18" t="s">
        <v>109</v>
      </c>
      <c r="AO65" s="17">
        <v>92</v>
      </c>
      <c r="AP65" s="18" t="s">
        <v>107</v>
      </c>
      <c r="AQ65" s="26">
        <f t="shared" si="4"/>
        <v>81144</v>
      </c>
      <c r="AR65" s="15" t="s">
        <v>68</v>
      </c>
      <c r="AS65" s="17">
        <v>544</v>
      </c>
      <c r="AT65" s="18" t="s">
        <v>109</v>
      </c>
      <c r="AU65" s="17">
        <v>940</v>
      </c>
      <c r="AV65" s="18" t="s">
        <v>107</v>
      </c>
      <c r="AW65" s="26">
        <f t="shared" si="14"/>
        <v>511360</v>
      </c>
      <c r="AX65" s="15" t="s">
        <v>68</v>
      </c>
      <c r="AY65" s="17">
        <v>248</v>
      </c>
      <c r="AZ65" s="18" t="s">
        <v>110</v>
      </c>
      <c r="BA65" s="17">
        <v>3</v>
      </c>
      <c r="BB65" s="18" t="s">
        <v>107</v>
      </c>
      <c r="BC65" s="26">
        <f t="shared" si="5"/>
        <v>82</v>
      </c>
      <c r="BD65" s="26" t="s">
        <v>111</v>
      </c>
      <c r="BE65" s="26">
        <f t="shared" si="6"/>
        <v>2</v>
      </c>
      <c r="BF65" s="15" t="s">
        <v>68</v>
      </c>
      <c r="BG65" s="17">
        <v>834</v>
      </c>
      <c r="BH65" s="18" t="s">
        <v>110</v>
      </c>
      <c r="BI65" s="17">
        <v>33</v>
      </c>
      <c r="BJ65" s="18" t="s">
        <v>107</v>
      </c>
      <c r="BK65" s="26">
        <f t="shared" si="7"/>
        <v>25</v>
      </c>
      <c r="BL65" s="26" t="s">
        <v>111</v>
      </c>
      <c r="BM65" s="26">
        <f t="shared" si="8"/>
        <v>9</v>
      </c>
      <c r="BN65" s="15" t="s">
        <v>68</v>
      </c>
      <c r="BO65" s="17">
        <v>2952</v>
      </c>
      <c r="BP65" s="18" t="s">
        <v>110</v>
      </c>
      <c r="BQ65" s="17">
        <v>23</v>
      </c>
      <c r="BR65" s="18" t="s">
        <v>107</v>
      </c>
      <c r="BS65" s="26">
        <f t="shared" si="9"/>
        <v>128</v>
      </c>
      <c r="BT65" s="26" t="s">
        <v>111</v>
      </c>
      <c r="BU65" s="26">
        <f t="shared" si="10"/>
        <v>8</v>
      </c>
    </row>
    <row r="66" spans="1:73" s="17" customFormat="1" ht="15" customHeight="1">
      <c r="A66" s="15" t="s">
        <v>69</v>
      </c>
      <c r="B66" s="16">
        <f t="shared" ref="B66:B129" ca="1" si="15">RAND()</f>
        <v>0.50000759887894919</v>
      </c>
      <c r="C66" s="17">
        <v>30</v>
      </c>
      <c r="D66" s="18" t="s">
        <v>106</v>
      </c>
      <c r="E66" s="17">
        <v>55</v>
      </c>
      <c r="F66" s="18" t="s">
        <v>107</v>
      </c>
      <c r="G66" s="26">
        <f t="shared" ref="G66:G129" si="16">C66+E66</f>
        <v>85</v>
      </c>
      <c r="H66" s="15" t="s">
        <v>69</v>
      </c>
      <c r="I66" s="17">
        <v>64</v>
      </c>
      <c r="J66" s="18" t="s">
        <v>108</v>
      </c>
      <c r="K66" s="17">
        <v>35</v>
      </c>
      <c r="L66" s="18" t="s">
        <v>107</v>
      </c>
      <c r="M66" s="26">
        <f t="shared" ref="M66:M112" si="17">I66-K66</f>
        <v>29</v>
      </c>
      <c r="N66" s="15" t="s">
        <v>69</v>
      </c>
      <c r="O66" s="17">
        <v>647</v>
      </c>
      <c r="P66" s="18" t="s">
        <v>106</v>
      </c>
      <c r="Q66" s="17">
        <v>534</v>
      </c>
      <c r="R66" s="18" t="s">
        <v>107</v>
      </c>
      <c r="S66" s="26">
        <f t="shared" si="11"/>
        <v>1181</v>
      </c>
      <c r="T66" s="15" t="s">
        <v>69</v>
      </c>
      <c r="U66" s="17">
        <v>776</v>
      </c>
      <c r="V66" s="18" t="s">
        <v>108</v>
      </c>
      <c r="W66" s="17">
        <v>326</v>
      </c>
      <c r="X66" s="18" t="s">
        <v>107</v>
      </c>
      <c r="Y66" s="26">
        <f t="shared" ref="Y66:Y129" si="18">U66-W66</f>
        <v>450</v>
      </c>
      <c r="Z66" s="15" t="s">
        <v>69</v>
      </c>
      <c r="AA66" s="17">
        <v>34</v>
      </c>
      <c r="AB66" s="18" t="s">
        <v>109</v>
      </c>
      <c r="AC66" s="17">
        <v>3</v>
      </c>
      <c r="AD66" s="18" t="s">
        <v>107</v>
      </c>
      <c r="AE66" s="26">
        <f t="shared" si="12"/>
        <v>102</v>
      </c>
      <c r="AF66" s="15" t="s">
        <v>69</v>
      </c>
      <c r="AG66" s="17">
        <v>67</v>
      </c>
      <c r="AH66" s="18" t="s">
        <v>109</v>
      </c>
      <c r="AI66" s="17">
        <v>18</v>
      </c>
      <c r="AJ66" s="18" t="s">
        <v>107</v>
      </c>
      <c r="AK66" s="26">
        <f t="shared" si="13"/>
        <v>1206</v>
      </c>
      <c r="AL66" s="15" t="s">
        <v>69</v>
      </c>
      <c r="AM66" s="17">
        <v>509</v>
      </c>
      <c r="AN66" s="18" t="s">
        <v>109</v>
      </c>
      <c r="AO66" s="17">
        <v>22</v>
      </c>
      <c r="AP66" s="18" t="s">
        <v>107</v>
      </c>
      <c r="AQ66" s="26">
        <f t="shared" ref="AQ66:AQ129" si="19">AM66*AO66</f>
        <v>11198</v>
      </c>
      <c r="AR66" s="15" t="s">
        <v>69</v>
      </c>
      <c r="AS66" s="17">
        <v>402</v>
      </c>
      <c r="AT66" s="18" t="s">
        <v>109</v>
      </c>
      <c r="AU66" s="17">
        <v>547</v>
      </c>
      <c r="AV66" s="18" t="s">
        <v>107</v>
      </c>
      <c r="AW66" s="26">
        <f t="shared" si="14"/>
        <v>219894</v>
      </c>
      <c r="AX66" s="15" t="s">
        <v>69</v>
      </c>
      <c r="AY66" s="17">
        <v>621</v>
      </c>
      <c r="AZ66" s="18" t="s">
        <v>110</v>
      </c>
      <c r="BA66" s="17">
        <v>4</v>
      </c>
      <c r="BB66" s="18" t="s">
        <v>107</v>
      </c>
      <c r="BC66" s="26">
        <f t="shared" ref="BC66:BC121" si="20">INT(AY66/BA66)</f>
        <v>155</v>
      </c>
      <c r="BD66" s="26" t="s">
        <v>111</v>
      </c>
      <c r="BE66" s="26">
        <f t="shared" ref="BE66:BE121" si="21">AY66-BA66*BC66</f>
        <v>1</v>
      </c>
      <c r="BF66" s="15" t="s">
        <v>69</v>
      </c>
      <c r="BG66" s="17">
        <v>422</v>
      </c>
      <c r="BH66" s="18" t="s">
        <v>110</v>
      </c>
      <c r="BI66" s="17">
        <v>11</v>
      </c>
      <c r="BJ66" s="18" t="s">
        <v>107</v>
      </c>
      <c r="BK66" s="26">
        <f t="shared" ref="BK66:BK129" si="22">INT(BG66/BI66)</f>
        <v>38</v>
      </c>
      <c r="BL66" s="26" t="s">
        <v>111</v>
      </c>
      <c r="BM66" s="26">
        <f t="shared" ref="BM66:BM129" si="23">BG66-BI66*BK66</f>
        <v>4</v>
      </c>
      <c r="BN66" s="15" t="s">
        <v>69</v>
      </c>
      <c r="BO66" s="17">
        <v>7411</v>
      </c>
      <c r="BP66" s="18" t="s">
        <v>110</v>
      </c>
      <c r="BQ66" s="17">
        <v>72</v>
      </c>
      <c r="BR66" s="18" t="s">
        <v>107</v>
      </c>
      <c r="BS66" s="26">
        <f t="shared" ref="BS66:BS129" si="24">INT(BO66/BQ66)</f>
        <v>102</v>
      </c>
      <c r="BT66" s="26" t="s">
        <v>111</v>
      </c>
      <c r="BU66" s="26">
        <f t="shared" ref="BU66:BU129" si="25">BO66-BQ66*BS66</f>
        <v>67</v>
      </c>
    </row>
    <row r="67" spans="1:73" s="17" customFormat="1" ht="15" customHeight="1">
      <c r="A67" s="15" t="s">
        <v>70</v>
      </c>
      <c r="B67" s="16">
        <f t="shared" ca="1" si="15"/>
        <v>0.90320963288190081</v>
      </c>
      <c r="C67" s="17">
        <v>34</v>
      </c>
      <c r="D67" s="18" t="s">
        <v>106</v>
      </c>
      <c r="E67" s="17">
        <v>75</v>
      </c>
      <c r="F67" s="18" t="s">
        <v>107</v>
      </c>
      <c r="G67" s="26">
        <f t="shared" si="16"/>
        <v>109</v>
      </c>
      <c r="H67" s="15" t="s">
        <v>70</v>
      </c>
      <c r="I67" s="17">
        <v>56</v>
      </c>
      <c r="J67" s="18" t="s">
        <v>108</v>
      </c>
      <c r="K67" s="17">
        <v>26</v>
      </c>
      <c r="L67" s="18" t="s">
        <v>107</v>
      </c>
      <c r="M67" s="26">
        <f t="shared" si="17"/>
        <v>30</v>
      </c>
      <c r="N67" s="15" t="s">
        <v>70</v>
      </c>
      <c r="O67" s="17">
        <v>173</v>
      </c>
      <c r="P67" s="18" t="s">
        <v>106</v>
      </c>
      <c r="Q67" s="17">
        <v>509</v>
      </c>
      <c r="R67" s="18" t="s">
        <v>107</v>
      </c>
      <c r="S67" s="26">
        <f t="shared" ref="S67:S130" si="26">O67+Q67</f>
        <v>682</v>
      </c>
      <c r="T67" s="15" t="s">
        <v>70</v>
      </c>
      <c r="U67" s="17">
        <v>349</v>
      </c>
      <c r="V67" s="18" t="s">
        <v>108</v>
      </c>
      <c r="W67" s="17">
        <v>230</v>
      </c>
      <c r="X67" s="18" t="s">
        <v>107</v>
      </c>
      <c r="Y67" s="26">
        <f t="shared" si="18"/>
        <v>119</v>
      </c>
      <c r="Z67" s="15" t="s">
        <v>70</v>
      </c>
      <c r="AA67" s="17">
        <v>78</v>
      </c>
      <c r="AB67" s="18" t="s">
        <v>109</v>
      </c>
      <c r="AC67" s="17">
        <v>6</v>
      </c>
      <c r="AD67" s="18" t="s">
        <v>107</v>
      </c>
      <c r="AE67" s="26">
        <f t="shared" ref="AE67:AE101" si="27">AA67*AC67</f>
        <v>468</v>
      </c>
      <c r="AF67" s="15" t="s">
        <v>70</v>
      </c>
      <c r="AG67" s="17">
        <v>95</v>
      </c>
      <c r="AH67" s="18" t="s">
        <v>109</v>
      </c>
      <c r="AI67" s="17">
        <v>30</v>
      </c>
      <c r="AJ67" s="18" t="s">
        <v>107</v>
      </c>
      <c r="AK67" s="26">
        <f t="shared" ref="AK67:AK101" si="28">AG67*AI67</f>
        <v>2850</v>
      </c>
      <c r="AL67" s="15" t="s">
        <v>70</v>
      </c>
      <c r="AM67" s="17">
        <v>101</v>
      </c>
      <c r="AN67" s="18" t="s">
        <v>109</v>
      </c>
      <c r="AO67" s="17">
        <v>91</v>
      </c>
      <c r="AP67" s="18" t="s">
        <v>107</v>
      </c>
      <c r="AQ67" s="26">
        <f t="shared" si="19"/>
        <v>9191</v>
      </c>
      <c r="AR67" s="15" t="s">
        <v>70</v>
      </c>
      <c r="AS67" s="17">
        <v>647</v>
      </c>
      <c r="AT67" s="18" t="s">
        <v>109</v>
      </c>
      <c r="AU67" s="17">
        <v>199</v>
      </c>
      <c r="AV67" s="18" t="s">
        <v>107</v>
      </c>
      <c r="AW67" s="26">
        <f t="shared" ref="AW67:AW130" si="29">AS67*AU67</f>
        <v>128753</v>
      </c>
      <c r="AX67" s="15" t="s">
        <v>70</v>
      </c>
      <c r="AY67" s="17">
        <v>913</v>
      </c>
      <c r="AZ67" s="18" t="s">
        <v>110</v>
      </c>
      <c r="BA67" s="17">
        <v>6</v>
      </c>
      <c r="BB67" s="18" t="s">
        <v>107</v>
      </c>
      <c r="BC67" s="26">
        <f t="shared" si="20"/>
        <v>152</v>
      </c>
      <c r="BD67" s="26" t="s">
        <v>111</v>
      </c>
      <c r="BE67" s="26">
        <f t="shared" si="21"/>
        <v>1</v>
      </c>
      <c r="BF67" s="15" t="s">
        <v>70</v>
      </c>
      <c r="BG67" s="17">
        <v>560</v>
      </c>
      <c r="BH67" s="18" t="s">
        <v>110</v>
      </c>
      <c r="BI67" s="17">
        <v>51</v>
      </c>
      <c r="BJ67" s="18" t="s">
        <v>107</v>
      </c>
      <c r="BK67" s="26">
        <f t="shared" si="22"/>
        <v>10</v>
      </c>
      <c r="BL67" s="26" t="s">
        <v>111</v>
      </c>
      <c r="BM67" s="26">
        <f t="shared" si="23"/>
        <v>50</v>
      </c>
      <c r="BN67" s="15" t="s">
        <v>70</v>
      </c>
      <c r="BO67" s="17">
        <v>8693</v>
      </c>
      <c r="BP67" s="18" t="s">
        <v>110</v>
      </c>
      <c r="BQ67" s="17">
        <v>46</v>
      </c>
      <c r="BR67" s="18" t="s">
        <v>107</v>
      </c>
      <c r="BS67" s="26">
        <f t="shared" si="24"/>
        <v>188</v>
      </c>
      <c r="BT67" s="26" t="s">
        <v>111</v>
      </c>
      <c r="BU67" s="26">
        <f t="shared" si="25"/>
        <v>45</v>
      </c>
    </row>
    <row r="68" spans="1:73" s="17" customFormat="1" ht="15" customHeight="1">
      <c r="A68" s="15" t="s">
        <v>71</v>
      </c>
      <c r="B68" s="16">
        <f t="shared" ca="1" si="15"/>
        <v>4.8890894622757752E-2</v>
      </c>
      <c r="C68" s="17">
        <v>78</v>
      </c>
      <c r="D68" s="18" t="s">
        <v>106</v>
      </c>
      <c r="E68" s="17">
        <v>16</v>
      </c>
      <c r="F68" s="18" t="s">
        <v>107</v>
      </c>
      <c r="G68" s="26">
        <f t="shared" si="16"/>
        <v>94</v>
      </c>
      <c r="H68" s="15" t="s">
        <v>71</v>
      </c>
      <c r="I68" s="17">
        <v>61</v>
      </c>
      <c r="J68" s="18" t="s">
        <v>108</v>
      </c>
      <c r="K68" s="17">
        <v>26</v>
      </c>
      <c r="L68" s="18" t="s">
        <v>107</v>
      </c>
      <c r="M68" s="26">
        <f t="shared" si="17"/>
        <v>35</v>
      </c>
      <c r="N68" s="15" t="s">
        <v>71</v>
      </c>
      <c r="O68" s="17">
        <v>571</v>
      </c>
      <c r="P68" s="18" t="s">
        <v>106</v>
      </c>
      <c r="Q68" s="17">
        <v>123</v>
      </c>
      <c r="R68" s="18" t="s">
        <v>107</v>
      </c>
      <c r="S68" s="26">
        <f t="shared" si="26"/>
        <v>694</v>
      </c>
      <c r="T68" s="15" t="s">
        <v>71</v>
      </c>
      <c r="U68" s="17">
        <v>842</v>
      </c>
      <c r="V68" s="18" t="s">
        <v>108</v>
      </c>
      <c r="W68" s="17">
        <v>176</v>
      </c>
      <c r="X68" s="18" t="s">
        <v>107</v>
      </c>
      <c r="Y68" s="26">
        <f t="shared" si="18"/>
        <v>666</v>
      </c>
      <c r="Z68" s="15" t="s">
        <v>71</v>
      </c>
      <c r="AA68" s="17">
        <v>23</v>
      </c>
      <c r="AB68" s="18" t="s">
        <v>109</v>
      </c>
      <c r="AC68" s="17">
        <v>2</v>
      </c>
      <c r="AD68" s="18" t="s">
        <v>107</v>
      </c>
      <c r="AE68" s="26">
        <f t="shared" si="27"/>
        <v>46</v>
      </c>
      <c r="AF68" s="15" t="s">
        <v>71</v>
      </c>
      <c r="AG68" s="17">
        <v>65</v>
      </c>
      <c r="AH68" s="18" t="s">
        <v>109</v>
      </c>
      <c r="AI68" s="17">
        <v>81</v>
      </c>
      <c r="AJ68" s="18" t="s">
        <v>107</v>
      </c>
      <c r="AK68" s="26">
        <f t="shared" si="28"/>
        <v>5265</v>
      </c>
      <c r="AL68" s="15" t="s">
        <v>71</v>
      </c>
      <c r="AM68" s="17">
        <v>238</v>
      </c>
      <c r="AN68" s="18" t="s">
        <v>109</v>
      </c>
      <c r="AO68" s="17">
        <v>40</v>
      </c>
      <c r="AP68" s="18" t="s">
        <v>107</v>
      </c>
      <c r="AQ68" s="26">
        <f t="shared" si="19"/>
        <v>9520</v>
      </c>
      <c r="AR68" s="15" t="s">
        <v>71</v>
      </c>
      <c r="AS68" s="17">
        <v>913</v>
      </c>
      <c r="AT68" s="18" t="s">
        <v>109</v>
      </c>
      <c r="AU68" s="17">
        <v>503</v>
      </c>
      <c r="AV68" s="18" t="s">
        <v>107</v>
      </c>
      <c r="AW68" s="26">
        <f t="shared" si="29"/>
        <v>459239</v>
      </c>
      <c r="AX68" s="15" t="s">
        <v>71</v>
      </c>
      <c r="AY68" s="17">
        <v>839</v>
      </c>
      <c r="AZ68" s="18" t="s">
        <v>110</v>
      </c>
      <c r="BA68" s="17">
        <v>3</v>
      </c>
      <c r="BB68" s="18" t="s">
        <v>107</v>
      </c>
      <c r="BC68" s="26">
        <f t="shared" si="20"/>
        <v>279</v>
      </c>
      <c r="BD68" s="26" t="s">
        <v>111</v>
      </c>
      <c r="BE68" s="26">
        <f t="shared" si="21"/>
        <v>2</v>
      </c>
      <c r="BF68" s="15" t="s">
        <v>71</v>
      </c>
      <c r="BG68" s="17">
        <v>528</v>
      </c>
      <c r="BH68" s="18" t="s">
        <v>110</v>
      </c>
      <c r="BI68" s="17">
        <v>35</v>
      </c>
      <c r="BJ68" s="18" t="s">
        <v>107</v>
      </c>
      <c r="BK68" s="26">
        <f t="shared" si="22"/>
        <v>15</v>
      </c>
      <c r="BL68" s="26" t="s">
        <v>111</v>
      </c>
      <c r="BM68" s="26">
        <f t="shared" si="23"/>
        <v>3</v>
      </c>
      <c r="BN68" s="15" t="s">
        <v>71</v>
      </c>
      <c r="BO68" s="17">
        <v>8198</v>
      </c>
      <c r="BP68" s="18" t="s">
        <v>110</v>
      </c>
      <c r="BQ68" s="17">
        <v>22</v>
      </c>
      <c r="BR68" s="18" t="s">
        <v>107</v>
      </c>
      <c r="BS68" s="26">
        <f t="shared" si="24"/>
        <v>372</v>
      </c>
      <c r="BT68" s="26" t="s">
        <v>111</v>
      </c>
      <c r="BU68" s="26">
        <f t="shared" si="25"/>
        <v>14</v>
      </c>
    </row>
    <row r="69" spans="1:73" s="17" customFormat="1" ht="15" customHeight="1">
      <c r="A69" s="15" t="s">
        <v>72</v>
      </c>
      <c r="B69" s="16">
        <f t="shared" ca="1" si="15"/>
        <v>0.702407230819452</v>
      </c>
      <c r="C69" s="17">
        <v>23</v>
      </c>
      <c r="D69" s="18" t="s">
        <v>106</v>
      </c>
      <c r="E69" s="17">
        <v>96</v>
      </c>
      <c r="F69" s="18" t="s">
        <v>107</v>
      </c>
      <c r="G69" s="26">
        <f t="shared" si="16"/>
        <v>119</v>
      </c>
      <c r="H69" s="15" t="s">
        <v>72</v>
      </c>
      <c r="I69" s="17">
        <v>50</v>
      </c>
      <c r="J69" s="18" t="s">
        <v>108</v>
      </c>
      <c r="K69" s="17">
        <v>17</v>
      </c>
      <c r="L69" s="18" t="s">
        <v>107</v>
      </c>
      <c r="M69" s="26">
        <f t="shared" si="17"/>
        <v>33</v>
      </c>
      <c r="N69" s="15" t="s">
        <v>72</v>
      </c>
      <c r="O69" s="17">
        <v>372</v>
      </c>
      <c r="P69" s="18" t="s">
        <v>106</v>
      </c>
      <c r="Q69" s="17">
        <v>385</v>
      </c>
      <c r="R69" s="18" t="s">
        <v>107</v>
      </c>
      <c r="S69" s="26">
        <f t="shared" si="26"/>
        <v>757</v>
      </c>
      <c r="T69" s="15" t="s">
        <v>72</v>
      </c>
      <c r="U69" s="17">
        <v>812</v>
      </c>
      <c r="V69" s="18" t="s">
        <v>108</v>
      </c>
      <c r="W69" s="17">
        <v>810</v>
      </c>
      <c r="X69" s="18" t="s">
        <v>107</v>
      </c>
      <c r="Y69" s="26">
        <f t="shared" si="18"/>
        <v>2</v>
      </c>
      <c r="Z69" s="15" t="s">
        <v>72</v>
      </c>
      <c r="AA69" s="17">
        <v>34</v>
      </c>
      <c r="AB69" s="18" t="s">
        <v>109</v>
      </c>
      <c r="AC69" s="17">
        <v>6</v>
      </c>
      <c r="AD69" s="18" t="s">
        <v>107</v>
      </c>
      <c r="AE69" s="26">
        <f t="shared" si="27"/>
        <v>204</v>
      </c>
      <c r="AF69" s="15" t="s">
        <v>72</v>
      </c>
      <c r="AG69" s="17">
        <v>35</v>
      </c>
      <c r="AH69" s="18" t="s">
        <v>109</v>
      </c>
      <c r="AI69" s="17">
        <v>96</v>
      </c>
      <c r="AJ69" s="18" t="s">
        <v>107</v>
      </c>
      <c r="AK69" s="26">
        <f t="shared" si="28"/>
        <v>3360</v>
      </c>
      <c r="AL69" s="15" t="s">
        <v>72</v>
      </c>
      <c r="AM69" s="17">
        <v>176</v>
      </c>
      <c r="AN69" s="18" t="s">
        <v>109</v>
      </c>
      <c r="AO69" s="17">
        <v>16</v>
      </c>
      <c r="AP69" s="18" t="s">
        <v>107</v>
      </c>
      <c r="AQ69" s="26">
        <f t="shared" si="19"/>
        <v>2816</v>
      </c>
      <c r="AR69" s="15" t="s">
        <v>72</v>
      </c>
      <c r="AS69" s="17">
        <v>638</v>
      </c>
      <c r="AT69" s="18" t="s">
        <v>109</v>
      </c>
      <c r="AU69" s="17">
        <v>422</v>
      </c>
      <c r="AV69" s="18" t="s">
        <v>107</v>
      </c>
      <c r="AW69" s="26">
        <f t="shared" si="29"/>
        <v>269236</v>
      </c>
      <c r="AX69" s="15" t="s">
        <v>72</v>
      </c>
      <c r="AY69" s="17">
        <v>216</v>
      </c>
      <c r="AZ69" s="18" t="s">
        <v>110</v>
      </c>
      <c r="BA69" s="17">
        <v>3</v>
      </c>
      <c r="BB69" s="18" t="s">
        <v>107</v>
      </c>
      <c r="BC69" s="26">
        <f t="shared" si="20"/>
        <v>72</v>
      </c>
      <c r="BD69" s="26" t="s">
        <v>111</v>
      </c>
      <c r="BE69" s="26">
        <f t="shared" si="21"/>
        <v>0</v>
      </c>
      <c r="BF69" s="15" t="s">
        <v>72</v>
      </c>
      <c r="BG69" s="17">
        <v>319</v>
      </c>
      <c r="BH69" s="18" t="s">
        <v>110</v>
      </c>
      <c r="BI69" s="17">
        <v>89</v>
      </c>
      <c r="BJ69" s="18" t="s">
        <v>107</v>
      </c>
      <c r="BK69" s="26">
        <f t="shared" si="22"/>
        <v>3</v>
      </c>
      <c r="BL69" s="26" t="s">
        <v>111</v>
      </c>
      <c r="BM69" s="26">
        <f t="shared" si="23"/>
        <v>52</v>
      </c>
      <c r="BN69" s="15" t="s">
        <v>72</v>
      </c>
      <c r="BO69" s="17">
        <v>3470</v>
      </c>
      <c r="BP69" s="18" t="s">
        <v>110</v>
      </c>
      <c r="BQ69" s="17">
        <v>65</v>
      </c>
      <c r="BR69" s="18" t="s">
        <v>107</v>
      </c>
      <c r="BS69" s="26">
        <f t="shared" si="24"/>
        <v>53</v>
      </c>
      <c r="BT69" s="26" t="s">
        <v>111</v>
      </c>
      <c r="BU69" s="26">
        <f t="shared" si="25"/>
        <v>25</v>
      </c>
    </row>
    <row r="70" spans="1:73" s="17" customFormat="1" ht="15" customHeight="1">
      <c r="A70" s="15" t="s">
        <v>73</v>
      </c>
      <c r="B70" s="16">
        <f t="shared" ca="1" si="15"/>
        <v>0.43165542299925042</v>
      </c>
      <c r="C70" s="17">
        <v>34</v>
      </c>
      <c r="D70" s="18" t="s">
        <v>106</v>
      </c>
      <c r="E70" s="17">
        <v>72</v>
      </c>
      <c r="F70" s="18" t="s">
        <v>107</v>
      </c>
      <c r="G70" s="26">
        <f t="shared" si="16"/>
        <v>106</v>
      </c>
      <c r="H70" s="15" t="s">
        <v>73</v>
      </c>
      <c r="I70" s="17">
        <v>89</v>
      </c>
      <c r="J70" s="18" t="s">
        <v>108</v>
      </c>
      <c r="K70" s="17">
        <v>20</v>
      </c>
      <c r="L70" s="18" t="s">
        <v>107</v>
      </c>
      <c r="M70" s="26">
        <f t="shared" si="17"/>
        <v>69</v>
      </c>
      <c r="N70" s="15" t="s">
        <v>73</v>
      </c>
      <c r="O70" s="17">
        <v>435</v>
      </c>
      <c r="P70" s="18" t="s">
        <v>106</v>
      </c>
      <c r="Q70" s="17">
        <v>378</v>
      </c>
      <c r="R70" s="18" t="s">
        <v>107</v>
      </c>
      <c r="S70" s="26">
        <f t="shared" si="26"/>
        <v>813</v>
      </c>
      <c r="T70" s="15" t="s">
        <v>73</v>
      </c>
      <c r="U70" s="17">
        <v>862</v>
      </c>
      <c r="V70" s="18" t="s">
        <v>108</v>
      </c>
      <c r="W70" s="17">
        <v>221</v>
      </c>
      <c r="X70" s="18" t="s">
        <v>107</v>
      </c>
      <c r="Y70" s="26">
        <f t="shared" si="18"/>
        <v>641</v>
      </c>
      <c r="Z70" s="15" t="s">
        <v>73</v>
      </c>
      <c r="AA70" s="17">
        <v>13</v>
      </c>
      <c r="AB70" s="18" t="s">
        <v>109</v>
      </c>
      <c r="AC70" s="17">
        <v>8</v>
      </c>
      <c r="AD70" s="18" t="s">
        <v>107</v>
      </c>
      <c r="AE70" s="26">
        <f t="shared" si="27"/>
        <v>104</v>
      </c>
      <c r="AF70" s="15" t="s">
        <v>73</v>
      </c>
      <c r="AG70" s="17">
        <v>52</v>
      </c>
      <c r="AH70" s="18" t="s">
        <v>109</v>
      </c>
      <c r="AI70" s="17">
        <v>96</v>
      </c>
      <c r="AJ70" s="18" t="s">
        <v>107</v>
      </c>
      <c r="AK70" s="26">
        <f t="shared" si="28"/>
        <v>4992</v>
      </c>
      <c r="AL70" s="15" t="s">
        <v>73</v>
      </c>
      <c r="AM70" s="17">
        <v>231</v>
      </c>
      <c r="AN70" s="18" t="s">
        <v>109</v>
      </c>
      <c r="AO70" s="17">
        <v>55</v>
      </c>
      <c r="AP70" s="18" t="s">
        <v>107</v>
      </c>
      <c r="AQ70" s="26">
        <f t="shared" si="19"/>
        <v>12705</v>
      </c>
      <c r="AR70" s="15" t="s">
        <v>73</v>
      </c>
      <c r="AS70" s="17">
        <v>811</v>
      </c>
      <c r="AT70" s="18" t="s">
        <v>109</v>
      </c>
      <c r="AU70" s="17">
        <v>456</v>
      </c>
      <c r="AV70" s="18" t="s">
        <v>107</v>
      </c>
      <c r="AW70" s="26">
        <f t="shared" si="29"/>
        <v>369816</v>
      </c>
      <c r="AX70" s="15" t="s">
        <v>73</v>
      </c>
      <c r="AY70" s="17">
        <v>450</v>
      </c>
      <c r="AZ70" s="18" t="s">
        <v>110</v>
      </c>
      <c r="BA70" s="17">
        <v>2</v>
      </c>
      <c r="BB70" s="18" t="s">
        <v>107</v>
      </c>
      <c r="BC70" s="26">
        <f t="shared" si="20"/>
        <v>225</v>
      </c>
      <c r="BD70" s="26" t="s">
        <v>111</v>
      </c>
      <c r="BE70" s="26">
        <f t="shared" si="21"/>
        <v>0</v>
      </c>
      <c r="BF70" s="15" t="s">
        <v>73</v>
      </c>
      <c r="BG70" s="17">
        <v>970</v>
      </c>
      <c r="BH70" s="18" t="s">
        <v>110</v>
      </c>
      <c r="BI70" s="17">
        <v>11</v>
      </c>
      <c r="BJ70" s="18" t="s">
        <v>107</v>
      </c>
      <c r="BK70" s="26">
        <f t="shared" si="22"/>
        <v>88</v>
      </c>
      <c r="BL70" s="26" t="s">
        <v>111</v>
      </c>
      <c r="BM70" s="26">
        <f t="shared" si="23"/>
        <v>2</v>
      </c>
      <c r="BN70" s="15" t="s">
        <v>73</v>
      </c>
      <c r="BO70" s="17">
        <v>5124</v>
      </c>
      <c r="BP70" s="18" t="s">
        <v>110</v>
      </c>
      <c r="BQ70" s="17">
        <v>70</v>
      </c>
      <c r="BR70" s="18" t="s">
        <v>107</v>
      </c>
      <c r="BS70" s="26">
        <f t="shared" si="24"/>
        <v>73</v>
      </c>
      <c r="BT70" s="26" t="s">
        <v>111</v>
      </c>
      <c r="BU70" s="26">
        <f t="shared" si="25"/>
        <v>14</v>
      </c>
    </row>
    <row r="71" spans="1:73" s="17" customFormat="1" ht="15" customHeight="1">
      <c r="A71" s="15" t="s">
        <v>74</v>
      </c>
      <c r="B71" s="16">
        <f t="shared" ca="1" si="15"/>
        <v>0.25179105887564757</v>
      </c>
      <c r="C71" s="17">
        <v>13</v>
      </c>
      <c r="D71" s="18" t="s">
        <v>106</v>
      </c>
      <c r="E71" s="17">
        <v>64</v>
      </c>
      <c r="F71" s="18" t="s">
        <v>107</v>
      </c>
      <c r="G71" s="26">
        <f t="shared" si="16"/>
        <v>77</v>
      </c>
      <c r="H71" s="15" t="s">
        <v>74</v>
      </c>
      <c r="I71" s="17">
        <v>80</v>
      </c>
      <c r="J71" s="18" t="s">
        <v>108</v>
      </c>
      <c r="K71" s="17">
        <v>25</v>
      </c>
      <c r="L71" s="18" t="s">
        <v>107</v>
      </c>
      <c r="M71" s="26">
        <f t="shared" si="17"/>
        <v>55</v>
      </c>
      <c r="N71" s="15" t="s">
        <v>74</v>
      </c>
      <c r="O71" s="17">
        <v>233</v>
      </c>
      <c r="P71" s="18" t="s">
        <v>106</v>
      </c>
      <c r="Q71" s="17">
        <v>692</v>
      </c>
      <c r="R71" s="18" t="s">
        <v>107</v>
      </c>
      <c r="S71" s="26">
        <f t="shared" si="26"/>
        <v>925</v>
      </c>
      <c r="T71" s="15" t="s">
        <v>74</v>
      </c>
      <c r="U71" s="17">
        <v>894</v>
      </c>
      <c r="V71" s="18" t="s">
        <v>108</v>
      </c>
      <c r="W71" s="17">
        <v>549</v>
      </c>
      <c r="X71" s="18" t="s">
        <v>107</v>
      </c>
      <c r="Y71" s="26">
        <f t="shared" si="18"/>
        <v>345</v>
      </c>
      <c r="Z71" s="15" t="s">
        <v>74</v>
      </c>
      <c r="AA71" s="17">
        <v>39</v>
      </c>
      <c r="AB71" s="18" t="s">
        <v>109</v>
      </c>
      <c r="AC71" s="17">
        <v>6</v>
      </c>
      <c r="AD71" s="18" t="s">
        <v>107</v>
      </c>
      <c r="AE71" s="26">
        <f t="shared" si="27"/>
        <v>234</v>
      </c>
      <c r="AF71" s="15" t="s">
        <v>74</v>
      </c>
      <c r="AG71" s="17">
        <v>98</v>
      </c>
      <c r="AH71" s="18" t="s">
        <v>109</v>
      </c>
      <c r="AI71" s="17">
        <v>45</v>
      </c>
      <c r="AJ71" s="18" t="s">
        <v>107</v>
      </c>
      <c r="AK71" s="26">
        <f t="shared" si="28"/>
        <v>4410</v>
      </c>
      <c r="AL71" s="15" t="s">
        <v>74</v>
      </c>
      <c r="AM71" s="17">
        <v>547</v>
      </c>
      <c r="AN71" s="18" t="s">
        <v>109</v>
      </c>
      <c r="AO71" s="17">
        <v>63</v>
      </c>
      <c r="AP71" s="18" t="s">
        <v>107</v>
      </c>
      <c r="AQ71" s="26">
        <f t="shared" si="19"/>
        <v>34461</v>
      </c>
      <c r="AR71" s="15" t="s">
        <v>74</v>
      </c>
      <c r="AS71" s="17">
        <v>215</v>
      </c>
      <c r="AT71" s="18" t="s">
        <v>109</v>
      </c>
      <c r="AU71" s="17">
        <v>602</v>
      </c>
      <c r="AV71" s="18" t="s">
        <v>107</v>
      </c>
      <c r="AW71" s="26">
        <f t="shared" si="29"/>
        <v>129430</v>
      </c>
      <c r="AX71" s="15" t="s">
        <v>74</v>
      </c>
      <c r="AY71" s="17">
        <v>303</v>
      </c>
      <c r="AZ71" s="18" t="s">
        <v>110</v>
      </c>
      <c r="BA71" s="17">
        <v>6</v>
      </c>
      <c r="BB71" s="18" t="s">
        <v>107</v>
      </c>
      <c r="BC71" s="26">
        <f t="shared" si="20"/>
        <v>50</v>
      </c>
      <c r="BD71" s="26" t="s">
        <v>111</v>
      </c>
      <c r="BE71" s="26">
        <f t="shared" si="21"/>
        <v>3</v>
      </c>
      <c r="BF71" s="15" t="s">
        <v>74</v>
      </c>
      <c r="BG71" s="17">
        <v>413</v>
      </c>
      <c r="BH71" s="18" t="s">
        <v>110</v>
      </c>
      <c r="BI71" s="17">
        <v>38</v>
      </c>
      <c r="BJ71" s="18" t="s">
        <v>107</v>
      </c>
      <c r="BK71" s="26">
        <f t="shared" si="22"/>
        <v>10</v>
      </c>
      <c r="BL71" s="26" t="s">
        <v>111</v>
      </c>
      <c r="BM71" s="26">
        <f t="shared" si="23"/>
        <v>33</v>
      </c>
      <c r="BN71" s="15" t="s">
        <v>74</v>
      </c>
      <c r="BO71" s="17">
        <v>3980</v>
      </c>
      <c r="BP71" s="18" t="s">
        <v>110</v>
      </c>
      <c r="BQ71" s="17">
        <v>67</v>
      </c>
      <c r="BR71" s="18" t="s">
        <v>107</v>
      </c>
      <c r="BS71" s="26">
        <f t="shared" si="24"/>
        <v>59</v>
      </c>
      <c r="BT71" s="26" t="s">
        <v>111</v>
      </c>
      <c r="BU71" s="26">
        <f t="shared" si="25"/>
        <v>27</v>
      </c>
    </row>
    <row r="72" spans="1:73" s="17" customFormat="1" ht="15" customHeight="1">
      <c r="A72" s="15" t="s">
        <v>75</v>
      </c>
      <c r="B72" s="16">
        <f t="shared" ca="1" si="15"/>
        <v>0.33229824885742509</v>
      </c>
      <c r="C72" s="17">
        <v>39</v>
      </c>
      <c r="D72" s="18" t="s">
        <v>106</v>
      </c>
      <c r="E72" s="17">
        <v>95</v>
      </c>
      <c r="F72" s="18" t="s">
        <v>107</v>
      </c>
      <c r="G72" s="26">
        <f t="shared" si="16"/>
        <v>134</v>
      </c>
      <c r="H72" s="15" t="s">
        <v>75</v>
      </c>
      <c r="I72" s="17">
        <v>81</v>
      </c>
      <c r="J72" s="18" t="s">
        <v>108</v>
      </c>
      <c r="K72" s="17">
        <v>52</v>
      </c>
      <c r="L72" s="18" t="s">
        <v>107</v>
      </c>
      <c r="M72" s="26">
        <f t="shared" si="17"/>
        <v>29</v>
      </c>
      <c r="N72" s="15" t="s">
        <v>75</v>
      </c>
      <c r="O72" s="17">
        <v>587</v>
      </c>
      <c r="P72" s="18" t="s">
        <v>106</v>
      </c>
      <c r="Q72" s="17">
        <v>438</v>
      </c>
      <c r="R72" s="18" t="s">
        <v>107</v>
      </c>
      <c r="S72" s="26">
        <f t="shared" si="26"/>
        <v>1025</v>
      </c>
      <c r="T72" s="15" t="s">
        <v>75</v>
      </c>
      <c r="U72" s="17">
        <v>476</v>
      </c>
      <c r="V72" s="18" t="s">
        <v>108</v>
      </c>
      <c r="W72" s="17">
        <v>465</v>
      </c>
      <c r="X72" s="18" t="s">
        <v>107</v>
      </c>
      <c r="Y72" s="26">
        <f t="shared" si="18"/>
        <v>11</v>
      </c>
      <c r="Z72" s="15" t="s">
        <v>75</v>
      </c>
      <c r="AA72" s="17">
        <v>13</v>
      </c>
      <c r="AB72" s="18" t="s">
        <v>109</v>
      </c>
      <c r="AC72" s="17">
        <v>2</v>
      </c>
      <c r="AD72" s="18" t="s">
        <v>107</v>
      </c>
      <c r="AE72" s="26">
        <f t="shared" si="27"/>
        <v>26</v>
      </c>
      <c r="AF72" s="15" t="s">
        <v>75</v>
      </c>
      <c r="AG72" s="17">
        <v>72</v>
      </c>
      <c r="AH72" s="18" t="s">
        <v>109</v>
      </c>
      <c r="AI72" s="17">
        <v>30</v>
      </c>
      <c r="AJ72" s="18" t="s">
        <v>107</v>
      </c>
      <c r="AK72" s="26">
        <f t="shared" si="28"/>
        <v>2160</v>
      </c>
      <c r="AL72" s="15" t="s">
        <v>75</v>
      </c>
      <c r="AM72" s="17">
        <v>220</v>
      </c>
      <c r="AN72" s="18" t="s">
        <v>109</v>
      </c>
      <c r="AO72" s="17">
        <v>30</v>
      </c>
      <c r="AP72" s="18" t="s">
        <v>107</v>
      </c>
      <c r="AQ72" s="26">
        <f t="shared" si="19"/>
        <v>6600</v>
      </c>
      <c r="AR72" s="15" t="s">
        <v>75</v>
      </c>
      <c r="AS72" s="17">
        <v>176</v>
      </c>
      <c r="AT72" s="18" t="s">
        <v>109</v>
      </c>
      <c r="AU72" s="17">
        <v>448</v>
      </c>
      <c r="AV72" s="18" t="s">
        <v>107</v>
      </c>
      <c r="AW72" s="26">
        <f t="shared" si="29"/>
        <v>78848</v>
      </c>
      <c r="AX72" s="15" t="s">
        <v>75</v>
      </c>
      <c r="AY72" s="17">
        <v>677</v>
      </c>
      <c r="AZ72" s="18" t="s">
        <v>110</v>
      </c>
      <c r="BA72" s="17">
        <v>7</v>
      </c>
      <c r="BB72" s="18" t="s">
        <v>107</v>
      </c>
      <c r="BC72" s="26">
        <f t="shared" si="20"/>
        <v>96</v>
      </c>
      <c r="BD72" s="26" t="s">
        <v>111</v>
      </c>
      <c r="BE72" s="26">
        <f t="shared" si="21"/>
        <v>5</v>
      </c>
      <c r="BF72" s="15" t="s">
        <v>75</v>
      </c>
      <c r="BG72" s="17">
        <v>116</v>
      </c>
      <c r="BH72" s="18" t="s">
        <v>110</v>
      </c>
      <c r="BI72" s="17">
        <v>41</v>
      </c>
      <c r="BJ72" s="18" t="s">
        <v>107</v>
      </c>
      <c r="BK72" s="26">
        <f t="shared" si="22"/>
        <v>2</v>
      </c>
      <c r="BL72" s="26" t="s">
        <v>111</v>
      </c>
      <c r="BM72" s="26">
        <f t="shared" si="23"/>
        <v>34</v>
      </c>
      <c r="BN72" s="15" t="s">
        <v>75</v>
      </c>
      <c r="BO72" s="17">
        <v>1239</v>
      </c>
      <c r="BP72" s="18" t="s">
        <v>110</v>
      </c>
      <c r="BQ72" s="17">
        <v>78</v>
      </c>
      <c r="BR72" s="18" t="s">
        <v>107</v>
      </c>
      <c r="BS72" s="26">
        <f t="shared" si="24"/>
        <v>15</v>
      </c>
      <c r="BT72" s="26" t="s">
        <v>111</v>
      </c>
      <c r="BU72" s="26">
        <f t="shared" si="25"/>
        <v>69</v>
      </c>
    </row>
    <row r="73" spans="1:73" s="17" customFormat="1" ht="15" customHeight="1">
      <c r="A73" s="15" t="s">
        <v>76</v>
      </c>
      <c r="B73" s="16">
        <f t="shared" ca="1" si="15"/>
        <v>0.80382325896954776</v>
      </c>
      <c r="C73" s="17">
        <v>13</v>
      </c>
      <c r="D73" s="18" t="s">
        <v>106</v>
      </c>
      <c r="E73" s="17">
        <v>75</v>
      </c>
      <c r="F73" s="18" t="s">
        <v>107</v>
      </c>
      <c r="G73" s="26">
        <f t="shared" si="16"/>
        <v>88</v>
      </c>
      <c r="H73" s="15" t="s">
        <v>76</v>
      </c>
      <c r="I73" s="17">
        <v>47</v>
      </c>
      <c r="J73" s="18" t="s">
        <v>108</v>
      </c>
      <c r="K73" s="17">
        <v>32</v>
      </c>
      <c r="L73" s="18" t="s">
        <v>107</v>
      </c>
      <c r="M73" s="26">
        <f t="shared" si="17"/>
        <v>15</v>
      </c>
      <c r="N73" s="15" t="s">
        <v>76</v>
      </c>
      <c r="O73" s="17">
        <v>329</v>
      </c>
      <c r="P73" s="18" t="s">
        <v>106</v>
      </c>
      <c r="Q73" s="17">
        <v>660</v>
      </c>
      <c r="R73" s="18" t="s">
        <v>107</v>
      </c>
      <c r="S73" s="26">
        <f t="shared" si="26"/>
        <v>989</v>
      </c>
      <c r="T73" s="15" t="s">
        <v>76</v>
      </c>
      <c r="U73" s="17">
        <v>799</v>
      </c>
      <c r="V73" s="18" t="s">
        <v>108</v>
      </c>
      <c r="W73" s="17">
        <v>214</v>
      </c>
      <c r="X73" s="18" t="s">
        <v>107</v>
      </c>
      <c r="Y73" s="26">
        <f t="shared" si="18"/>
        <v>585</v>
      </c>
      <c r="Z73" s="15" t="s">
        <v>76</v>
      </c>
      <c r="AA73" s="17">
        <v>93</v>
      </c>
      <c r="AB73" s="18" t="s">
        <v>109</v>
      </c>
      <c r="AC73" s="17">
        <v>6</v>
      </c>
      <c r="AD73" s="18" t="s">
        <v>107</v>
      </c>
      <c r="AE73" s="26">
        <f t="shared" si="27"/>
        <v>558</v>
      </c>
      <c r="AF73" s="15" t="s">
        <v>76</v>
      </c>
      <c r="AG73" s="17">
        <v>14</v>
      </c>
      <c r="AH73" s="18" t="s">
        <v>109</v>
      </c>
      <c r="AI73" s="17">
        <v>62</v>
      </c>
      <c r="AJ73" s="18" t="s">
        <v>107</v>
      </c>
      <c r="AK73" s="26">
        <f t="shared" si="28"/>
        <v>868</v>
      </c>
      <c r="AL73" s="15" t="s">
        <v>76</v>
      </c>
      <c r="AM73" s="17">
        <v>777</v>
      </c>
      <c r="AN73" s="18" t="s">
        <v>109</v>
      </c>
      <c r="AO73" s="17">
        <v>41</v>
      </c>
      <c r="AP73" s="18" t="s">
        <v>107</v>
      </c>
      <c r="AQ73" s="26">
        <f t="shared" si="19"/>
        <v>31857</v>
      </c>
      <c r="AR73" s="15" t="s">
        <v>76</v>
      </c>
      <c r="AS73" s="17">
        <v>784</v>
      </c>
      <c r="AT73" s="18" t="s">
        <v>109</v>
      </c>
      <c r="AU73" s="17">
        <v>148</v>
      </c>
      <c r="AV73" s="18" t="s">
        <v>107</v>
      </c>
      <c r="AW73" s="26">
        <f t="shared" si="29"/>
        <v>116032</v>
      </c>
      <c r="AX73" s="15" t="s">
        <v>76</v>
      </c>
      <c r="AY73" s="17">
        <v>836</v>
      </c>
      <c r="AZ73" s="18" t="s">
        <v>110</v>
      </c>
      <c r="BA73" s="17">
        <v>2</v>
      </c>
      <c r="BB73" s="18" t="s">
        <v>107</v>
      </c>
      <c r="BC73" s="26">
        <f t="shared" si="20"/>
        <v>418</v>
      </c>
      <c r="BD73" s="26" t="s">
        <v>111</v>
      </c>
      <c r="BE73" s="26">
        <f t="shared" si="21"/>
        <v>0</v>
      </c>
      <c r="BF73" s="15" t="s">
        <v>76</v>
      </c>
      <c r="BG73" s="17">
        <v>554</v>
      </c>
      <c r="BH73" s="18" t="s">
        <v>110</v>
      </c>
      <c r="BI73" s="17">
        <v>82</v>
      </c>
      <c r="BJ73" s="18" t="s">
        <v>107</v>
      </c>
      <c r="BK73" s="26">
        <f t="shared" si="22"/>
        <v>6</v>
      </c>
      <c r="BL73" s="26" t="s">
        <v>111</v>
      </c>
      <c r="BM73" s="26">
        <f t="shared" si="23"/>
        <v>62</v>
      </c>
      <c r="BN73" s="15" t="s">
        <v>76</v>
      </c>
      <c r="BO73" s="17">
        <v>2758</v>
      </c>
      <c r="BP73" s="18" t="s">
        <v>110</v>
      </c>
      <c r="BQ73" s="17">
        <v>51</v>
      </c>
      <c r="BR73" s="18" t="s">
        <v>107</v>
      </c>
      <c r="BS73" s="26">
        <f t="shared" si="24"/>
        <v>54</v>
      </c>
      <c r="BT73" s="26" t="s">
        <v>111</v>
      </c>
      <c r="BU73" s="26">
        <f t="shared" si="25"/>
        <v>4</v>
      </c>
    </row>
    <row r="74" spans="1:73" s="17" customFormat="1" ht="15" customHeight="1">
      <c r="A74" s="15" t="s">
        <v>77</v>
      </c>
      <c r="B74" s="16">
        <f t="shared" ca="1" si="15"/>
        <v>0.82190981724554479</v>
      </c>
      <c r="C74" s="17">
        <v>93</v>
      </c>
      <c r="D74" s="18" t="s">
        <v>106</v>
      </c>
      <c r="E74" s="17">
        <v>47</v>
      </c>
      <c r="F74" s="18" t="s">
        <v>107</v>
      </c>
      <c r="G74" s="26">
        <f t="shared" si="16"/>
        <v>140</v>
      </c>
      <c r="H74" s="15" t="s">
        <v>77</v>
      </c>
      <c r="I74" s="17">
        <v>82</v>
      </c>
      <c r="J74" s="18" t="s">
        <v>108</v>
      </c>
      <c r="K74" s="17">
        <v>66</v>
      </c>
      <c r="L74" s="18" t="s">
        <v>107</v>
      </c>
      <c r="M74" s="26">
        <f t="shared" si="17"/>
        <v>16</v>
      </c>
      <c r="N74" s="15" t="s">
        <v>77</v>
      </c>
      <c r="O74" s="17">
        <v>520</v>
      </c>
      <c r="P74" s="18" t="s">
        <v>106</v>
      </c>
      <c r="Q74" s="17">
        <v>342</v>
      </c>
      <c r="R74" s="18" t="s">
        <v>107</v>
      </c>
      <c r="S74" s="26">
        <f t="shared" si="26"/>
        <v>862</v>
      </c>
      <c r="T74" s="15" t="s">
        <v>77</v>
      </c>
      <c r="U74" s="17">
        <v>899</v>
      </c>
      <c r="V74" s="18" t="s">
        <v>108</v>
      </c>
      <c r="W74" s="17">
        <v>642</v>
      </c>
      <c r="X74" s="18" t="s">
        <v>107</v>
      </c>
      <c r="Y74" s="26">
        <f t="shared" si="18"/>
        <v>257</v>
      </c>
      <c r="Z74" s="15" t="s">
        <v>77</v>
      </c>
      <c r="AA74" s="17">
        <v>23</v>
      </c>
      <c r="AB74" s="18" t="s">
        <v>109</v>
      </c>
      <c r="AC74" s="17">
        <v>5</v>
      </c>
      <c r="AD74" s="18" t="s">
        <v>107</v>
      </c>
      <c r="AE74" s="26">
        <f t="shared" si="27"/>
        <v>115</v>
      </c>
      <c r="AF74" s="15" t="s">
        <v>77</v>
      </c>
      <c r="AG74" s="17">
        <v>44</v>
      </c>
      <c r="AH74" s="18" t="s">
        <v>109</v>
      </c>
      <c r="AI74" s="17">
        <v>67</v>
      </c>
      <c r="AJ74" s="18" t="s">
        <v>107</v>
      </c>
      <c r="AK74" s="26">
        <f t="shared" si="28"/>
        <v>2948</v>
      </c>
      <c r="AL74" s="15" t="s">
        <v>77</v>
      </c>
      <c r="AM74" s="17">
        <v>399</v>
      </c>
      <c r="AN74" s="18" t="s">
        <v>109</v>
      </c>
      <c r="AO74" s="17">
        <v>34</v>
      </c>
      <c r="AP74" s="18" t="s">
        <v>107</v>
      </c>
      <c r="AQ74" s="26">
        <f t="shared" si="19"/>
        <v>13566</v>
      </c>
      <c r="AR74" s="15" t="s">
        <v>77</v>
      </c>
      <c r="AS74" s="17">
        <v>385</v>
      </c>
      <c r="AT74" s="18" t="s">
        <v>109</v>
      </c>
      <c r="AU74" s="17">
        <v>635</v>
      </c>
      <c r="AV74" s="18" t="s">
        <v>107</v>
      </c>
      <c r="AW74" s="26">
        <f t="shared" si="29"/>
        <v>244475</v>
      </c>
      <c r="AX74" s="15" t="s">
        <v>77</v>
      </c>
      <c r="AY74" s="17">
        <v>488</v>
      </c>
      <c r="AZ74" s="18" t="s">
        <v>110</v>
      </c>
      <c r="BA74" s="17">
        <v>8</v>
      </c>
      <c r="BB74" s="18" t="s">
        <v>107</v>
      </c>
      <c r="BC74" s="26">
        <f t="shared" si="20"/>
        <v>61</v>
      </c>
      <c r="BD74" s="26" t="s">
        <v>111</v>
      </c>
      <c r="BE74" s="26">
        <f t="shared" si="21"/>
        <v>0</v>
      </c>
      <c r="BF74" s="15" t="s">
        <v>77</v>
      </c>
      <c r="BG74" s="17">
        <v>107</v>
      </c>
      <c r="BH74" s="18" t="s">
        <v>110</v>
      </c>
      <c r="BI74" s="17">
        <v>44</v>
      </c>
      <c r="BJ74" s="18" t="s">
        <v>107</v>
      </c>
      <c r="BK74" s="26">
        <f t="shared" si="22"/>
        <v>2</v>
      </c>
      <c r="BL74" s="26" t="s">
        <v>111</v>
      </c>
      <c r="BM74" s="26">
        <f t="shared" si="23"/>
        <v>19</v>
      </c>
      <c r="BN74" s="15" t="s">
        <v>77</v>
      </c>
      <c r="BO74" s="17">
        <v>5472</v>
      </c>
      <c r="BP74" s="18" t="s">
        <v>110</v>
      </c>
      <c r="BQ74" s="17">
        <v>49</v>
      </c>
      <c r="BR74" s="18" t="s">
        <v>107</v>
      </c>
      <c r="BS74" s="26">
        <f t="shared" si="24"/>
        <v>111</v>
      </c>
      <c r="BT74" s="26" t="s">
        <v>111</v>
      </c>
      <c r="BU74" s="26">
        <f t="shared" si="25"/>
        <v>33</v>
      </c>
    </row>
    <row r="75" spans="1:73" s="17" customFormat="1" ht="15" customHeight="1">
      <c r="A75" s="15" t="s">
        <v>78</v>
      </c>
      <c r="B75" s="16">
        <f t="shared" ca="1" si="15"/>
        <v>0.58381557389315653</v>
      </c>
      <c r="C75" s="17">
        <v>90</v>
      </c>
      <c r="D75" s="18" t="s">
        <v>106</v>
      </c>
      <c r="E75" s="17">
        <v>56</v>
      </c>
      <c r="F75" s="18" t="s">
        <v>107</v>
      </c>
      <c r="G75" s="26">
        <f t="shared" si="16"/>
        <v>146</v>
      </c>
      <c r="H75" s="15" t="s">
        <v>78</v>
      </c>
      <c r="I75" s="17">
        <v>80</v>
      </c>
      <c r="J75" s="18" t="s">
        <v>108</v>
      </c>
      <c r="K75" s="17">
        <v>40</v>
      </c>
      <c r="L75" s="18" t="s">
        <v>107</v>
      </c>
      <c r="M75" s="26">
        <f t="shared" si="17"/>
        <v>40</v>
      </c>
      <c r="N75" s="15" t="s">
        <v>78</v>
      </c>
      <c r="O75" s="17">
        <v>352</v>
      </c>
      <c r="P75" s="18" t="s">
        <v>106</v>
      </c>
      <c r="Q75" s="17">
        <v>562</v>
      </c>
      <c r="R75" s="18" t="s">
        <v>107</v>
      </c>
      <c r="S75" s="26">
        <f t="shared" si="26"/>
        <v>914</v>
      </c>
      <c r="T75" s="15" t="s">
        <v>78</v>
      </c>
      <c r="U75" s="17">
        <v>494</v>
      </c>
      <c r="V75" s="18" t="s">
        <v>108</v>
      </c>
      <c r="W75" s="17">
        <v>467</v>
      </c>
      <c r="X75" s="18" t="s">
        <v>107</v>
      </c>
      <c r="Y75" s="26">
        <f t="shared" si="18"/>
        <v>27</v>
      </c>
      <c r="Z75" s="15" t="s">
        <v>78</v>
      </c>
      <c r="AA75" s="17">
        <v>13</v>
      </c>
      <c r="AB75" s="18" t="s">
        <v>109</v>
      </c>
      <c r="AC75" s="17">
        <v>3</v>
      </c>
      <c r="AD75" s="18" t="s">
        <v>107</v>
      </c>
      <c r="AE75" s="26">
        <f t="shared" si="27"/>
        <v>39</v>
      </c>
      <c r="AF75" s="15" t="s">
        <v>78</v>
      </c>
      <c r="AG75" s="17">
        <v>18</v>
      </c>
      <c r="AH75" s="18" t="s">
        <v>109</v>
      </c>
      <c r="AI75" s="17">
        <v>65</v>
      </c>
      <c r="AJ75" s="18" t="s">
        <v>107</v>
      </c>
      <c r="AK75" s="26">
        <f t="shared" si="28"/>
        <v>1170</v>
      </c>
      <c r="AL75" s="15" t="s">
        <v>78</v>
      </c>
      <c r="AM75" s="17">
        <v>493</v>
      </c>
      <c r="AN75" s="18" t="s">
        <v>109</v>
      </c>
      <c r="AO75" s="17">
        <v>37</v>
      </c>
      <c r="AP75" s="18" t="s">
        <v>107</v>
      </c>
      <c r="AQ75" s="26">
        <f t="shared" si="19"/>
        <v>18241</v>
      </c>
      <c r="AR75" s="15" t="s">
        <v>78</v>
      </c>
      <c r="AS75" s="17">
        <v>679</v>
      </c>
      <c r="AT75" s="18" t="s">
        <v>109</v>
      </c>
      <c r="AU75" s="17">
        <v>476</v>
      </c>
      <c r="AV75" s="18" t="s">
        <v>107</v>
      </c>
      <c r="AW75" s="26">
        <f t="shared" si="29"/>
        <v>323204</v>
      </c>
      <c r="AX75" s="15" t="s">
        <v>78</v>
      </c>
      <c r="AY75" s="17">
        <v>652</v>
      </c>
      <c r="AZ75" s="18" t="s">
        <v>110</v>
      </c>
      <c r="BA75" s="17">
        <v>6</v>
      </c>
      <c r="BB75" s="18" t="s">
        <v>107</v>
      </c>
      <c r="BC75" s="26">
        <f t="shared" si="20"/>
        <v>108</v>
      </c>
      <c r="BD75" s="26" t="s">
        <v>111</v>
      </c>
      <c r="BE75" s="26">
        <f t="shared" si="21"/>
        <v>4</v>
      </c>
      <c r="BF75" s="15" t="s">
        <v>78</v>
      </c>
      <c r="BG75" s="17">
        <v>265</v>
      </c>
      <c r="BH75" s="18" t="s">
        <v>110</v>
      </c>
      <c r="BI75" s="17">
        <v>66</v>
      </c>
      <c r="BJ75" s="18" t="s">
        <v>107</v>
      </c>
      <c r="BK75" s="26">
        <f t="shared" si="22"/>
        <v>4</v>
      </c>
      <c r="BL75" s="26" t="s">
        <v>111</v>
      </c>
      <c r="BM75" s="26">
        <f t="shared" si="23"/>
        <v>1</v>
      </c>
      <c r="BN75" s="15" t="s">
        <v>78</v>
      </c>
      <c r="BO75" s="17">
        <v>6263</v>
      </c>
      <c r="BP75" s="18" t="s">
        <v>110</v>
      </c>
      <c r="BQ75" s="17">
        <v>70</v>
      </c>
      <c r="BR75" s="18" t="s">
        <v>107</v>
      </c>
      <c r="BS75" s="26">
        <f t="shared" si="24"/>
        <v>89</v>
      </c>
      <c r="BT75" s="26" t="s">
        <v>111</v>
      </c>
      <c r="BU75" s="26">
        <f t="shared" si="25"/>
        <v>33</v>
      </c>
    </row>
    <row r="76" spans="1:73" s="17" customFormat="1" ht="15" customHeight="1">
      <c r="A76" s="15" t="s">
        <v>80</v>
      </c>
      <c r="B76" s="16">
        <f t="shared" ca="1" si="15"/>
        <v>0.19870759448442055</v>
      </c>
      <c r="C76" s="17">
        <v>42</v>
      </c>
      <c r="D76" s="18" t="s">
        <v>106</v>
      </c>
      <c r="E76" s="17">
        <v>12</v>
      </c>
      <c r="F76" s="18" t="s">
        <v>107</v>
      </c>
      <c r="G76" s="26">
        <f t="shared" si="16"/>
        <v>54</v>
      </c>
      <c r="H76" s="15" t="s">
        <v>80</v>
      </c>
      <c r="I76" s="17">
        <v>85</v>
      </c>
      <c r="J76" s="18" t="s">
        <v>108</v>
      </c>
      <c r="K76" s="17">
        <v>55</v>
      </c>
      <c r="L76" s="18" t="s">
        <v>107</v>
      </c>
      <c r="M76" s="26">
        <f t="shared" si="17"/>
        <v>30</v>
      </c>
      <c r="N76" s="15" t="s">
        <v>80</v>
      </c>
      <c r="O76" s="17">
        <v>418</v>
      </c>
      <c r="P76" s="18" t="s">
        <v>106</v>
      </c>
      <c r="Q76" s="17">
        <v>291</v>
      </c>
      <c r="R76" s="18" t="s">
        <v>107</v>
      </c>
      <c r="S76" s="26">
        <f t="shared" si="26"/>
        <v>709</v>
      </c>
      <c r="T76" s="15" t="s">
        <v>80</v>
      </c>
      <c r="U76" s="17">
        <v>744</v>
      </c>
      <c r="V76" s="18" t="s">
        <v>108</v>
      </c>
      <c r="W76" s="17">
        <v>268</v>
      </c>
      <c r="X76" s="18" t="s">
        <v>107</v>
      </c>
      <c r="Y76" s="26">
        <f t="shared" si="18"/>
        <v>476</v>
      </c>
      <c r="Z76" s="15" t="s">
        <v>80</v>
      </c>
      <c r="AA76" s="17">
        <v>50</v>
      </c>
      <c r="AB76" s="18" t="s">
        <v>109</v>
      </c>
      <c r="AC76" s="17">
        <v>6</v>
      </c>
      <c r="AD76" s="18" t="s">
        <v>107</v>
      </c>
      <c r="AE76" s="26">
        <f t="shared" si="27"/>
        <v>300</v>
      </c>
      <c r="AF76" s="15" t="s">
        <v>80</v>
      </c>
      <c r="AG76" s="17">
        <v>69</v>
      </c>
      <c r="AH76" s="18" t="s">
        <v>109</v>
      </c>
      <c r="AI76" s="17">
        <v>15</v>
      </c>
      <c r="AJ76" s="18" t="s">
        <v>107</v>
      </c>
      <c r="AK76" s="26">
        <f t="shared" si="28"/>
        <v>1035</v>
      </c>
      <c r="AL76" s="15" t="s">
        <v>80</v>
      </c>
      <c r="AM76" s="17">
        <v>956</v>
      </c>
      <c r="AN76" s="18" t="s">
        <v>109</v>
      </c>
      <c r="AO76" s="17">
        <v>42</v>
      </c>
      <c r="AP76" s="18" t="s">
        <v>107</v>
      </c>
      <c r="AQ76" s="26">
        <f t="shared" si="19"/>
        <v>40152</v>
      </c>
      <c r="AR76" s="15" t="s">
        <v>80</v>
      </c>
      <c r="AS76" s="17">
        <v>543</v>
      </c>
      <c r="AT76" s="18" t="s">
        <v>109</v>
      </c>
      <c r="AU76" s="17">
        <v>284</v>
      </c>
      <c r="AV76" s="18" t="s">
        <v>107</v>
      </c>
      <c r="AW76" s="26">
        <f t="shared" si="29"/>
        <v>154212</v>
      </c>
      <c r="AX76" s="15" t="s">
        <v>80</v>
      </c>
      <c r="AY76" s="17">
        <v>237</v>
      </c>
      <c r="AZ76" s="18" t="s">
        <v>110</v>
      </c>
      <c r="BA76" s="17">
        <v>5</v>
      </c>
      <c r="BB76" s="18" t="s">
        <v>107</v>
      </c>
      <c r="BC76" s="26">
        <f t="shared" si="20"/>
        <v>47</v>
      </c>
      <c r="BD76" s="26" t="s">
        <v>111</v>
      </c>
      <c r="BE76" s="26">
        <f t="shared" si="21"/>
        <v>2</v>
      </c>
      <c r="BF76" s="15" t="s">
        <v>80</v>
      </c>
      <c r="BG76" s="17">
        <v>161</v>
      </c>
      <c r="BH76" s="18" t="s">
        <v>110</v>
      </c>
      <c r="BI76" s="17">
        <v>68</v>
      </c>
      <c r="BJ76" s="18" t="s">
        <v>107</v>
      </c>
      <c r="BK76" s="26">
        <f t="shared" si="22"/>
        <v>2</v>
      </c>
      <c r="BL76" s="26" t="s">
        <v>111</v>
      </c>
      <c r="BM76" s="26">
        <f t="shared" si="23"/>
        <v>25</v>
      </c>
      <c r="BN76" s="15" t="s">
        <v>80</v>
      </c>
      <c r="BO76" s="17">
        <v>7023</v>
      </c>
      <c r="BP76" s="18" t="s">
        <v>110</v>
      </c>
      <c r="BQ76" s="17">
        <v>75</v>
      </c>
      <c r="BR76" s="18" t="s">
        <v>107</v>
      </c>
      <c r="BS76" s="26">
        <f t="shared" si="24"/>
        <v>93</v>
      </c>
      <c r="BT76" s="26" t="s">
        <v>111</v>
      </c>
      <c r="BU76" s="26">
        <f t="shared" si="25"/>
        <v>48</v>
      </c>
    </row>
    <row r="77" spans="1:73" s="17" customFormat="1" ht="15" customHeight="1">
      <c r="A77" s="15" t="s">
        <v>81</v>
      </c>
      <c r="B77" s="16">
        <f t="shared" ca="1" si="15"/>
        <v>0.10248368276006659</v>
      </c>
      <c r="C77" s="17">
        <v>33</v>
      </c>
      <c r="D77" s="18" t="s">
        <v>106</v>
      </c>
      <c r="E77" s="17">
        <v>56</v>
      </c>
      <c r="F77" s="18" t="s">
        <v>107</v>
      </c>
      <c r="G77" s="26">
        <f t="shared" si="16"/>
        <v>89</v>
      </c>
      <c r="H77" s="15" t="s">
        <v>81</v>
      </c>
      <c r="I77" s="17">
        <v>70</v>
      </c>
      <c r="J77" s="18" t="s">
        <v>108</v>
      </c>
      <c r="K77" s="17">
        <v>33</v>
      </c>
      <c r="L77" s="18" t="s">
        <v>107</v>
      </c>
      <c r="M77" s="26">
        <f t="shared" si="17"/>
        <v>37</v>
      </c>
      <c r="N77" s="15" t="s">
        <v>81</v>
      </c>
      <c r="O77" s="17">
        <v>537</v>
      </c>
      <c r="P77" s="18" t="s">
        <v>106</v>
      </c>
      <c r="Q77" s="17">
        <v>314</v>
      </c>
      <c r="R77" s="18" t="s">
        <v>107</v>
      </c>
      <c r="S77" s="26">
        <f t="shared" si="26"/>
        <v>851</v>
      </c>
      <c r="T77" s="15" t="s">
        <v>81</v>
      </c>
      <c r="U77" s="17">
        <v>521</v>
      </c>
      <c r="V77" s="18" t="s">
        <v>108</v>
      </c>
      <c r="W77" s="17">
        <v>430</v>
      </c>
      <c r="X77" s="18" t="s">
        <v>107</v>
      </c>
      <c r="Y77" s="26">
        <f t="shared" si="18"/>
        <v>91</v>
      </c>
      <c r="Z77" s="15" t="s">
        <v>81</v>
      </c>
      <c r="AA77" s="17">
        <v>90</v>
      </c>
      <c r="AB77" s="18" t="s">
        <v>109</v>
      </c>
      <c r="AC77" s="17">
        <v>6</v>
      </c>
      <c r="AD77" s="18" t="s">
        <v>107</v>
      </c>
      <c r="AE77" s="26">
        <f t="shared" si="27"/>
        <v>540</v>
      </c>
      <c r="AF77" s="15" t="s">
        <v>81</v>
      </c>
      <c r="AG77" s="17">
        <v>81</v>
      </c>
      <c r="AH77" s="18" t="s">
        <v>109</v>
      </c>
      <c r="AI77" s="17">
        <v>13</v>
      </c>
      <c r="AJ77" s="18" t="s">
        <v>107</v>
      </c>
      <c r="AK77" s="26">
        <f t="shared" si="28"/>
        <v>1053</v>
      </c>
      <c r="AL77" s="15" t="s">
        <v>81</v>
      </c>
      <c r="AM77" s="17">
        <v>784</v>
      </c>
      <c r="AN77" s="18" t="s">
        <v>109</v>
      </c>
      <c r="AO77" s="17">
        <v>34</v>
      </c>
      <c r="AP77" s="18" t="s">
        <v>107</v>
      </c>
      <c r="AQ77" s="26">
        <f t="shared" si="19"/>
        <v>26656</v>
      </c>
      <c r="AR77" s="15" t="s">
        <v>81</v>
      </c>
      <c r="AS77" s="17">
        <v>851</v>
      </c>
      <c r="AT77" s="18" t="s">
        <v>109</v>
      </c>
      <c r="AU77" s="17">
        <v>796</v>
      </c>
      <c r="AV77" s="18" t="s">
        <v>107</v>
      </c>
      <c r="AW77" s="26">
        <f t="shared" si="29"/>
        <v>677396</v>
      </c>
      <c r="AX77" s="15" t="s">
        <v>81</v>
      </c>
      <c r="AY77" s="17">
        <v>188</v>
      </c>
      <c r="AZ77" s="18" t="s">
        <v>110</v>
      </c>
      <c r="BA77" s="17">
        <v>7</v>
      </c>
      <c r="BB77" s="18" t="s">
        <v>107</v>
      </c>
      <c r="BC77" s="26">
        <f t="shared" si="20"/>
        <v>26</v>
      </c>
      <c r="BD77" s="26" t="s">
        <v>111</v>
      </c>
      <c r="BE77" s="26">
        <f t="shared" si="21"/>
        <v>6</v>
      </c>
      <c r="BF77" s="15" t="s">
        <v>81</v>
      </c>
      <c r="BG77" s="17">
        <v>899</v>
      </c>
      <c r="BH77" s="18" t="s">
        <v>110</v>
      </c>
      <c r="BI77" s="17">
        <v>42</v>
      </c>
      <c r="BJ77" s="18" t="s">
        <v>107</v>
      </c>
      <c r="BK77" s="26">
        <f t="shared" si="22"/>
        <v>21</v>
      </c>
      <c r="BL77" s="26" t="s">
        <v>111</v>
      </c>
      <c r="BM77" s="26">
        <f t="shared" si="23"/>
        <v>17</v>
      </c>
      <c r="BN77" s="15" t="s">
        <v>81</v>
      </c>
      <c r="BO77" s="17">
        <v>6563</v>
      </c>
      <c r="BP77" s="18" t="s">
        <v>110</v>
      </c>
      <c r="BQ77" s="17">
        <v>68</v>
      </c>
      <c r="BR77" s="18" t="s">
        <v>107</v>
      </c>
      <c r="BS77" s="26">
        <f t="shared" si="24"/>
        <v>96</v>
      </c>
      <c r="BT77" s="26" t="s">
        <v>111</v>
      </c>
      <c r="BU77" s="26">
        <f t="shared" si="25"/>
        <v>35</v>
      </c>
    </row>
    <row r="78" spans="1:73" s="17" customFormat="1" ht="15" customHeight="1">
      <c r="A78" s="15" t="s">
        <v>82</v>
      </c>
      <c r="B78" s="16">
        <f t="shared" ca="1" si="15"/>
        <v>0.38025114415241124</v>
      </c>
      <c r="C78" s="17">
        <v>88</v>
      </c>
      <c r="D78" s="18" t="s">
        <v>106</v>
      </c>
      <c r="E78" s="17">
        <v>28</v>
      </c>
      <c r="F78" s="18" t="s">
        <v>107</v>
      </c>
      <c r="G78" s="26">
        <f t="shared" si="16"/>
        <v>116</v>
      </c>
      <c r="H78" s="15" t="s">
        <v>82</v>
      </c>
      <c r="I78" s="17">
        <v>87</v>
      </c>
      <c r="J78" s="18" t="s">
        <v>108</v>
      </c>
      <c r="K78" s="17">
        <v>16</v>
      </c>
      <c r="L78" s="18" t="s">
        <v>107</v>
      </c>
      <c r="M78" s="26">
        <f t="shared" si="17"/>
        <v>71</v>
      </c>
      <c r="N78" s="15" t="s">
        <v>82</v>
      </c>
      <c r="O78" s="17">
        <v>353</v>
      </c>
      <c r="P78" s="18" t="s">
        <v>106</v>
      </c>
      <c r="Q78" s="17">
        <v>684</v>
      </c>
      <c r="R78" s="18" t="s">
        <v>107</v>
      </c>
      <c r="S78" s="26">
        <f t="shared" si="26"/>
        <v>1037</v>
      </c>
      <c r="T78" s="15" t="s">
        <v>82</v>
      </c>
      <c r="U78" s="17">
        <v>508</v>
      </c>
      <c r="V78" s="18" t="s">
        <v>108</v>
      </c>
      <c r="W78" s="17">
        <v>129</v>
      </c>
      <c r="X78" s="18" t="s">
        <v>107</v>
      </c>
      <c r="Y78" s="26">
        <f t="shared" si="18"/>
        <v>379</v>
      </c>
      <c r="Z78" s="15" t="s">
        <v>82</v>
      </c>
      <c r="AA78" s="17">
        <v>82</v>
      </c>
      <c r="AB78" s="18" t="s">
        <v>109</v>
      </c>
      <c r="AC78" s="17">
        <v>6</v>
      </c>
      <c r="AD78" s="18" t="s">
        <v>107</v>
      </c>
      <c r="AE78" s="26">
        <f t="shared" si="27"/>
        <v>492</v>
      </c>
      <c r="AF78" s="15" t="s">
        <v>82</v>
      </c>
      <c r="AG78" s="17">
        <v>50</v>
      </c>
      <c r="AH78" s="18" t="s">
        <v>109</v>
      </c>
      <c r="AI78" s="17">
        <v>22</v>
      </c>
      <c r="AJ78" s="18" t="s">
        <v>107</v>
      </c>
      <c r="AK78" s="26">
        <f t="shared" si="28"/>
        <v>1100</v>
      </c>
      <c r="AL78" s="15" t="s">
        <v>82</v>
      </c>
      <c r="AM78" s="17">
        <v>865</v>
      </c>
      <c r="AN78" s="18" t="s">
        <v>109</v>
      </c>
      <c r="AO78" s="17">
        <v>13</v>
      </c>
      <c r="AP78" s="18" t="s">
        <v>107</v>
      </c>
      <c r="AQ78" s="26">
        <f t="shared" si="19"/>
        <v>11245</v>
      </c>
      <c r="AR78" s="15" t="s">
        <v>82</v>
      </c>
      <c r="AS78" s="17">
        <v>521</v>
      </c>
      <c r="AT78" s="18" t="s">
        <v>109</v>
      </c>
      <c r="AU78" s="17">
        <v>108</v>
      </c>
      <c r="AV78" s="18" t="s">
        <v>107</v>
      </c>
      <c r="AW78" s="26">
        <f t="shared" si="29"/>
        <v>56268</v>
      </c>
      <c r="AX78" s="15" t="s">
        <v>82</v>
      </c>
      <c r="AY78" s="17">
        <v>659</v>
      </c>
      <c r="AZ78" s="18" t="s">
        <v>110</v>
      </c>
      <c r="BA78" s="17">
        <v>6</v>
      </c>
      <c r="BB78" s="18" t="s">
        <v>107</v>
      </c>
      <c r="BC78" s="26">
        <f t="shared" si="20"/>
        <v>109</v>
      </c>
      <c r="BD78" s="26" t="s">
        <v>111</v>
      </c>
      <c r="BE78" s="26">
        <f t="shared" si="21"/>
        <v>5</v>
      </c>
      <c r="BF78" s="15" t="s">
        <v>82</v>
      </c>
      <c r="BG78" s="17">
        <v>369</v>
      </c>
      <c r="BH78" s="18" t="s">
        <v>110</v>
      </c>
      <c r="BI78" s="17">
        <v>30</v>
      </c>
      <c r="BJ78" s="18" t="s">
        <v>107</v>
      </c>
      <c r="BK78" s="26">
        <f t="shared" si="22"/>
        <v>12</v>
      </c>
      <c r="BL78" s="26" t="s">
        <v>111</v>
      </c>
      <c r="BM78" s="26">
        <f t="shared" si="23"/>
        <v>9</v>
      </c>
      <c r="BN78" s="15" t="s">
        <v>82</v>
      </c>
      <c r="BO78" s="17">
        <v>6070</v>
      </c>
      <c r="BP78" s="18" t="s">
        <v>110</v>
      </c>
      <c r="BQ78" s="17">
        <v>34</v>
      </c>
      <c r="BR78" s="18" t="s">
        <v>107</v>
      </c>
      <c r="BS78" s="26">
        <f t="shared" si="24"/>
        <v>178</v>
      </c>
      <c r="BT78" s="26" t="s">
        <v>111</v>
      </c>
      <c r="BU78" s="26">
        <f t="shared" si="25"/>
        <v>18</v>
      </c>
    </row>
    <row r="79" spans="1:73" s="17" customFormat="1" ht="15" customHeight="1">
      <c r="A79" s="15" t="s">
        <v>83</v>
      </c>
      <c r="B79" s="16">
        <f t="shared" ca="1" si="15"/>
        <v>0.48008272302679988</v>
      </c>
      <c r="C79" s="17">
        <v>82</v>
      </c>
      <c r="D79" s="18" t="s">
        <v>106</v>
      </c>
      <c r="E79" s="17">
        <v>59</v>
      </c>
      <c r="F79" s="18" t="s">
        <v>107</v>
      </c>
      <c r="G79" s="26">
        <f t="shared" si="16"/>
        <v>141</v>
      </c>
      <c r="H79" s="15" t="s">
        <v>83</v>
      </c>
      <c r="I79" s="17">
        <v>65</v>
      </c>
      <c r="J79" s="18" t="s">
        <v>108</v>
      </c>
      <c r="K79" s="17">
        <v>27</v>
      </c>
      <c r="L79" s="18" t="s">
        <v>107</v>
      </c>
      <c r="M79" s="26">
        <f t="shared" si="17"/>
        <v>38</v>
      </c>
      <c r="N79" s="15" t="s">
        <v>83</v>
      </c>
      <c r="O79" s="17">
        <v>696</v>
      </c>
      <c r="P79" s="18" t="s">
        <v>106</v>
      </c>
      <c r="Q79" s="17">
        <v>582</v>
      </c>
      <c r="R79" s="18" t="s">
        <v>107</v>
      </c>
      <c r="S79" s="26">
        <f t="shared" si="26"/>
        <v>1278</v>
      </c>
      <c r="T79" s="15" t="s">
        <v>83</v>
      </c>
      <c r="U79" s="17">
        <v>716</v>
      </c>
      <c r="V79" s="18" t="s">
        <v>108</v>
      </c>
      <c r="W79" s="17">
        <v>425</v>
      </c>
      <c r="X79" s="18" t="s">
        <v>107</v>
      </c>
      <c r="Y79" s="26">
        <f t="shared" si="18"/>
        <v>291</v>
      </c>
      <c r="Z79" s="15" t="s">
        <v>83</v>
      </c>
      <c r="AA79" s="17">
        <v>73</v>
      </c>
      <c r="AB79" s="18" t="s">
        <v>109</v>
      </c>
      <c r="AC79" s="17">
        <v>3</v>
      </c>
      <c r="AD79" s="18" t="s">
        <v>107</v>
      </c>
      <c r="AE79" s="26">
        <f t="shared" si="27"/>
        <v>219</v>
      </c>
      <c r="AF79" s="15" t="s">
        <v>83</v>
      </c>
      <c r="AG79" s="17">
        <v>64</v>
      </c>
      <c r="AH79" s="18" t="s">
        <v>109</v>
      </c>
      <c r="AI79" s="17">
        <v>41</v>
      </c>
      <c r="AJ79" s="18" t="s">
        <v>107</v>
      </c>
      <c r="AK79" s="26">
        <f t="shared" si="28"/>
        <v>2624</v>
      </c>
      <c r="AL79" s="15" t="s">
        <v>83</v>
      </c>
      <c r="AM79" s="17">
        <v>254</v>
      </c>
      <c r="AN79" s="18" t="s">
        <v>109</v>
      </c>
      <c r="AO79" s="17">
        <v>99</v>
      </c>
      <c r="AP79" s="18" t="s">
        <v>107</v>
      </c>
      <c r="AQ79" s="26">
        <f t="shared" si="19"/>
        <v>25146</v>
      </c>
      <c r="AR79" s="15" t="s">
        <v>83</v>
      </c>
      <c r="AS79" s="17">
        <v>274</v>
      </c>
      <c r="AT79" s="18" t="s">
        <v>109</v>
      </c>
      <c r="AU79" s="17">
        <v>872</v>
      </c>
      <c r="AV79" s="18" t="s">
        <v>107</v>
      </c>
      <c r="AW79" s="26">
        <f t="shared" si="29"/>
        <v>238928</v>
      </c>
      <c r="AX79" s="15" t="s">
        <v>83</v>
      </c>
      <c r="AY79" s="17">
        <v>702</v>
      </c>
      <c r="AZ79" s="18" t="s">
        <v>110</v>
      </c>
      <c r="BA79" s="17">
        <v>3</v>
      </c>
      <c r="BB79" s="18" t="s">
        <v>107</v>
      </c>
      <c r="BC79" s="26">
        <f t="shared" si="20"/>
        <v>234</v>
      </c>
      <c r="BD79" s="26" t="s">
        <v>111</v>
      </c>
      <c r="BE79" s="26">
        <f t="shared" si="21"/>
        <v>0</v>
      </c>
      <c r="BF79" s="15" t="s">
        <v>83</v>
      </c>
      <c r="BG79" s="17">
        <v>314</v>
      </c>
      <c r="BH79" s="18" t="s">
        <v>110</v>
      </c>
      <c r="BI79" s="17">
        <v>97</v>
      </c>
      <c r="BJ79" s="18" t="s">
        <v>107</v>
      </c>
      <c r="BK79" s="26">
        <f t="shared" si="22"/>
        <v>3</v>
      </c>
      <c r="BL79" s="26" t="s">
        <v>111</v>
      </c>
      <c r="BM79" s="26">
        <f t="shared" si="23"/>
        <v>23</v>
      </c>
      <c r="BN79" s="15" t="s">
        <v>83</v>
      </c>
      <c r="BO79" s="17">
        <v>6724</v>
      </c>
      <c r="BP79" s="18" t="s">
        <v>110</v>
      </c>
      <c r="BQ79" s="17">
        <v>78</v>
      </c>
      <c r="BR79" s="18" t="s">
        <v>107</v>
      </c>
      <c r="BS79" s="26">
        <f t="shared" si="24"/>
        <v>86</v>
      </c>
      <c r="BT79" s="26" t="s">
        <v>111</v>
      </c>
      <c r="BU79" s="26">
        <f t="shared" si="25"/>
        <v>16</v>
      </c>
    </row>
    <row r="80" spans="1:73" s="17" customFormat="1" ht="15" customHeight="1">
      <c r="A80" s="15" t="s">
        <v>84</v>
      </c>
      <c r="B80" s="16">
        <f t="shared" ca="1" si="15"/>
        <v>0.2052901806851537</v>
      </c>
      <c r="C80" s="17">
        <v>77</v>
      </c>
      <c r="D80" s="18" t="s">
        <v>106</v>
      </c>
      <c r="E80" s="17">
        <v>56</v>
      </c>
      <c r="F80" s="18" t="s">
        <v>107</v>
      </c>
      <c r="G80" s="26">
        <f t="shared" si="16"/>
        <v>133</v>
      </c>
      <c r="H80" s="15" t="s">
        <v>84</v>
      </c>
      <c r="I80" s="17">
        <v>88</v>
      </c>
      <c r="J80" s="18" t="s">
        <v>108</v>
      </c>
      <c r="K80" s="17">
        <v>48</v>
      </c>
      <c r="L80" s="18" t="s">
        <v>107</v>
      </c>
      <c r="M80" s="26">
        <f t="shared" si="17"/>
        <v>40</v>
      </c>
      <c r="N80" s="15" t="s">
        <v>84</v>
      </c>
      <c r="O80" s="17">
        <v>560</v>
      </c>
      <c r="P80" s="18" t="s">
        <v>106</v>
      </c>
      <c r="Q80" s="17">
        <v>500</v>
      </c>
      <c r="R80" s="18" t="s">
        <v>107</v>
      </c>
      <c r="S80" s="26">
        <f t="shared" si="26"/>
        <v>1060</v>
      </c>
      <c r="T80" s="15" t="s">
        <v>84</v>
      </c>
      <c r="U80" s="17">
        <v>480</v>
      </c>
      <c r="V80" s="18" t="s">
        <v>108</v>
      </c>
      <c r="W80" s="17">
        <v>314</v>
      </c>
      <c r="X80" s="18" t="s">
        <v>107</v>
      </c>
      <c r="Y80" s="26">
        <f t="shared" si="18"/>
        <v>166</v>
      </c>
      <c r="Z80" s="15" t="s">
        <v>84</v>
      </c>
      <c r="AA80" s="17">
        <v>76</v>
      </c>
      <c r="AB80" s="18" t="s">
        <v>109</v>
      </c>
      <c r="AC80" s="17">
        <v>8</v>
      </c>
      <c r="AD80" s="18" t="s">
        <v>107</v>
      </c>
      <c r="AE80" s="26">
        <f t="shared" si="27"/>
        <v>608</v>
      </c>
      <c r="AF80" s="15" t="s">
        <v>84</v>
      </c>
      <c r="AG80" s="17">
        <v>26</v>
      </c>
      <c r="AH80" s="18" t="s">
        <v>109</v>
      </c>
      <c r="AI80" s="17">
        <v>83</v>
      </c>
      <c r="AJ80" s="18" t="s">
        <v>107</v>
      </c>
      <c r="AK80" s="26">
        <f t="shared" si="28"/>
        <v>2158</v>
      </c>
      <c r="AL80" s="15" t="s">
        <v>84</v>
      </c>
      <c r="AM80" s="17">
        <v>924</v>
      </c>
      <c r="AN80" s="18" t="s">
        <v>109</v>
      </c>
      <c r="AO80" s="17">
        <v>15</v>
      </c>
      <c r="AP80" s="18" t="s">
        <v>107</v>
      </c>
      <c r="AQ80" s="26">
        <f t="shared" si="19"/>
        <v>13860</v>
      </c>
      <c r="AR80" s="15" t="s">
        <v>84</v>
      </c>
      <c r="AS80" s="17">
        <v>436</v>
      </c>
      <c r="AT80" s="18" t="s">
        <v>109</v>
      </c>
      <c r="AU80" s="17">
        <v>940</v>
      </c>
      <c r="AV80" s="18" t="s">
        <v>107</v>
      </c>
      <c r="AW80" s="26">
        <f t="shared" si="29"/>
        <v>409840</v>
      </c>
      <c r="AX80" s="15" t="s">
        <v>84</v>
      </c>
      <c r="AY80" s="17">
        <v>783</v>
      </c>
      <c r="AZ80" s="18" t="s">
        <v>110</v>
      </c>
      <c r="BA80" s="17">
        <v>2</v>
      </c>
      <c r="BB80" s="18" t="s">
        <v>107</v>
      </c>
      <c r="BC80" s="26">
        <f t="shared" si="20"/>
        <v>391</v>
      </c>
      <c r="BD80" s="26" t="s">
        <v>111</v>
      </c>
      <c r="BE80" s="26">
        <f t="shared" si="21"/>
        <v>1</v>
      </c>
      <c r="BF80" s="15" t="s">
        <v>84</v>
      </c>
      <c r="BG80" s="17">
        <v>688</v>
      </c>
      <c r="BH80" s="18" t="s">
        <v>110</v>
      </c>
      <c r="BI80" s="17">
        <v>83</v>
      </c>
      <c r="BJ80" s="18" t="s">
        <v>107</v>
      </c>
      <c r="BK80" s="26">
        <f t="shared" si="22"/>
        <v>8</v>
      </c>
      <c r="BL80" s="26" t="s">
        <v>111</v>
      </c>
      <c r="BM80" s="26">
        <f t="shared" si="23"/>
        <v>24</v>
      </c>
      <c r="BN80" s="15" t="s">
        <v>84</v>
      </c>
      <c r="BO80" s="17">
        <v>3176</v>
      </c>
      <c r="BP80" s="18" t="s">
        <v>110</v>
      </c>
      <c r="BQ80" s="17">
        <v>92</v>
      </c>
      <c r="BR80" s="18" t="s">
        <v>107</v>
      </c>
      <c r="BS80" s="26">
        <f t="shared" si="24"/>
        <v>34</v>
      </c>
      <c r="BT80" s="26" t="s">
        <v>111</v>
      </c>
      <c r="BU80" s="26">
        <f t="shared" si="25"/>
        <v>48</v>
      </c>
    </row>
    <row r="81" spans="1:73" s="17" customFormat="1" ht="15" customHeight="1">
      <c r="A81" s="15" t="s">
        <v>85</v>
      </c>
      <c r="B81" s="16">
        <f t="shared" ca="1" si="15"/>
        <v>0.18522707205876632</v>
      </c>
      <c r="C81" s="17">
        <v>98</v>
      </c>
      <c r="D81" s="18" t="s">
        <v>106</v>
      </c>
      <c r="E81" s="17">
        <v>79</v>
      </c>
      <c r="F81" s="18" t="s">
        <v>107</v>
      </c>
      <c r="G81" s="26">
        <f t="shared" si="16"/>
        <v>177</v>
      </c>
      <c r="H81" s="15" t="s">
        <v>85</v>
      </c>
      <c r="I81" s="17">
        <v>95</v>
      </c>
      <c r="J81" s="18" t="s">
        <v>108</v>
      </c>
      <c r="K81" s="17">
        <v>20</v>
      </c>
      <c r="L81" s="18" t="s">
        <v>107</v>
      </c>
      <c r="M81" s="26">
        <f t="shared" si="17"/>
        <v>75</v>
      </c>
      <c r="N81" s="15" t="s">
        <v>85</v>
      </c>
      <c r="O81" s="17">
        <v>161</v>
      </c>
      <c r="P81" s="18" t="s">
        <v>106</v>
      </c>
      <c r="Q81" s="17">
        <v>379</v>
      </c>
      <c r="R81" s="18" t="s">
        <v>107</v>
      </c>
      <c r="S81" s="26">
        <f t="shared" si="26"/>
        <v>540</v>
      </c>
      <c r="T81" s="15" t="s">
        <v>85</v>
      </c>
      <c r="U81" s="17">
        <v>579</v>
      </c>
      <c r="V81" s="18" t="s">
        <v>108</v>
      </c>
      <c r="W81" s="17">
        <v>314</v>
      </c>
      <c r="X81" s="18" t="s">
        <v>107</v>
      </c>
      <c r="Y81" s="26">
        <f t="shared" si="18"/>
        <v>265</v>
      </c>
      <c r="Z81" s="15" t="s">
        <v>85</v>
      </c>
      <c r="AA81" s="17">
        <v>21</v>
      </c>
      <c r="AB81" s="18" t="s">
        <v>109</v>
      </c>
      <c r="AC81" s="17">
        <v>7</v>
      </c>
      <c r="AD81" s="18" t="s">
        <v>107</v>
      </c>
      <c r="AE81" s="26">
        <f t="shared" si="27"/>
        <v>147</v>
      </c>
      <c r="AF81" s="15" t="s">
        <v>85</v>
      </c>
      <c r="AG81" s="17">
        <v>61</v>
      </c>
      <c r="AH81" s="18" t="s">
        <v>109</v>
      </c>
      <c r="AI81" s="17">
        <v>63</v>
      </c>
      <c r="AJ81" s="18" t="s">
        <v>107</v>
      </c>
      <c r="AK81" s="26">
        <f t="shared" si="28"/>
        <v>3843</v>
      </c>
      <c r="AL81" s="15" t="s">
        <v>85</v>
      </c>
      <c r="AM81" s="17">
        <v>645</v>
      </c>
      <c r="AN81" s="18" t="s">
        <v>109</v>
      </c>
      <c r="AO81" s="17">
        <v>35</v>
      </c>
      <c r="AP81" s="18" t="s">
        <v>107</v>
      </c>
      <c r="AQ81" s="26">
        <f t="shared" si="19"/>
        <v>22575</v>
      </c>
      <c r="AR81" s="15" t="s">
        <v>85</v>
      </c>
      <c r="AS81" s="17">
        <v>771</v>
      </c>
      <c r="AT81" s="18" t="s">
        <v>109</v>
      </c>
      <c r="AU81" s="17">
        <v>364</v>
      </c>
      <c r="AV81" s="18" t="s">
        <v>107</v>
      </c>
      <c r="AW81" s="26">
        <f t="shared" si="29"/>
        <v>280644</v>
      </c>
      <c r="AX81" s="15" t="s">
        <v>85</v>
      </c>
      <c r="AY81" s="17">
        <v>223</v>
      </c>
      <c r="AZ81" s="18" t="s">
        <v>110</v>
      </c>
      <c r="BA81" s="17">
        <v>4</v>
      </c>
      <c r="BB81" s="18" t="s">
        <v>107</v>
      </c>
      <c r="BC81" s="26">
        <f t="shared" si="20"/>
        <v>55</v>
      </c>
      <c r="BD81" s="26" t="s">
        <v>111</v>
      </c>
      <c r="BE81" s="26">
        <f t="shared" si="21"/>
        <v>3</v>
      </c>
      <c r="BF81" s="15" t="s">
        <v>85</v>
      </c>
      <c r="BG81" s="17">
        <v>173</v>
      </c>
      <c r="BH81" s="18" t="s">
        <v>110</v>
      </c>
      <c r="BI81" s="17">
        <v>92</v>
      </c>
      <c r="BJ81" s="18" t="s">
        <v>107</v>
      </c>
      <c r="BK81" s="26">
        <f t="shared" si="22"/>
        <v>1</v>
      </c>
      <c r="BL81" s="26" t="s">
        <v>111</v>
      </c>
      <c r="BM81" s="26">
        <f t="shared" si="23"/>
        <v>81</v>
      </c>
      <c r="BN81" s="15" t="s">
        <v>85</v>
      </c>
      <c r="BO81" s="17">
        <v>2101</v>
      </c>
      <c r="BP81" s="18" t="s">
        <v>110</v>
      </c>
      <c r="BQ81" s="17">
        <v>32</v>
      </c>
      <c r="BR81" s="18" t="s">
        <v>107</v>
      </c>
      <c r="BS81" s="26">
        <f t="shared" si="24"/>
        <v>65</v>
      </c>
      <c r="BT81" s="26" t="s">
        <v>111</v>
      </c>
      <c r="BU81" s="26">
        <f t="shared" si="25"/>
        <v>21</v>
      </c>
    </row>
    <row r="82" spans="1:73" s="17" customFormat="1" ht="15" customHeight="1">
      <c r="A82" s="15" t="s">
        <v>86</v>
      </c>
      <c r="B82" s="16">
        <f t="shared" ca="1" si="15"/>
        <v>0.89043994815030736</v>
      </c>
      <c r="C82" s="17">
        <v>80</v>
      </c>
      <c r="D82" s="18" t="s">
        <v>106</v>
      </c>
      <c r="E82" s="17">
        <v>14</v>
      </c>
      <c r="F82" s="18" t="s">
        <v>107</v>
      </c>
      <c r="G82" s="26">
        <f t="shared" si="16"/>
        <v>94</v>
      </c>
      <c r="H82" s="15" t="s">
        <v>86</v>
      </c>
      <c r="I82" s="17">
        <v>98</v>
      </c>
      <c r="J82" s="18" t="s">
        <v>108</v>
      </c>
      <c r="K82" s="17">
        <v>48</v>
      </c>
      <c r="L82" s="18" t="s">
        <v>107</v>
      </c>
      <c r="M82" s="26">
        <f t="shared" si="17"/>
        <v>50</v>
      </c>
      <c r="N82" s="15" t="s">
        <v>86</v>
      </c>
      <c r="O82" s="17">
        <v>718</v>
      </c>
      <c r="P82" s="18" t="s">
        <v>106</v>
      </c>
      <c r="Q82" s="17">
        <v>484</v>
      </c>
      <c r="R82" s="18" t="s">
        <v>107</v>
      </c>
      <c r="S82" s="26">
        <f t="shared" si="26"/>
        <v>1202</v>
      </c>
      <c r="T82" s="15" t="s">
        <v>86</v>
      </c>
      <c r="U82" s="17">
        <v>740</v>
      </c>
      <c r="V82" s="18" t="s">
        <v>108</v>
      </c>
      <c r="W82" s="17">
        <v>409</v>
      </c>
      <c r="X82" s="18" t="s">
        <v>107</v>
      </c>
      <c r="Y82" s="26">
        <f t="shared" si="18"/>
        <v>331</v>
      </c>
      <c r="Z82" s="15" t="s">
        <v>86</v>
      </c>
      <c r="AA82" s="17">
        <v>22</v>
      </c>
      <c r="AB82" s="18" t="s">
        <v>109</v>
      </c>
      <c r="AC82" s="17">
        <v>7</v>
      </c>
      <c r="AD82" s="18" t="s">
        <v>107</v>
      </c>
      <c r="AE82" s="26">
        <f t="shared" si="27"/>
        <v>154</v>
      </c>
      <c r="AF82" s="15" t="s">
        <v>86</v>
      </c>
      <c r="AG82" s="17">
        <v>23</v>
      </c>
      <c r="AH82" s="18" t="s">
        <v>109</v>
      </c>
      <c r="AI82" s="17">
        <v>41</v>
      </c>
      <c r="AJ82" s="18" t="s">
        <v>107</v>
      </c>
      <c r="AK82" s="26">
        <f t="shared" si="28"/>
        <v>943</v>
      </c>
      <c r="AL82" s="15" t="s">
        <v>86</v>
      </c>
      <c r="AM82" s="17">
        <v>770</v>
      </c>
      <c r="AN82" s="18" t="s">
        <v>109</v>
      </c>
      <c r="AO82" s="17">
        <v>99</v>
      </c>
      <c r="AP82" s="18" t="s">
        <v>107</v>
      </c>
      <c r="AQ82" s="26">
        <f t="shared" si="19"/>
        <v>76230</v>
      </c>
      <c r="AR82" s="15" t="s">
        <v>86</v>
      </c>
      <c r="AS82" s="17">
        <v>898</v>
      </c>
      <c r="AT82" s="18" t="s">
        <v>109</v>
      </c>
      <c r="AU82" s="17">
        <v>665</v>
      </c>
      <c r="AV82" s="18" t="s">
        <v>107</v>
      </c>
      <c r="AW82" s="26">
        <f t="shared" si="29"/>
        <v>597170</v>
      </c>
      <c r="AX82" s="15" t="s">
        <v>86</v>
      </c>
      <c r="AY82" s="17">
        <v>763</v>
      </c>
      <c r="AZ82" s="18" t="s">
        <v>110</v>
      </c>
      <c r="BA82" s="17">
        <v>6</v>
      </c>
      <c r="BB82" s="18" t="s">
        <v>107</v>
      </c>
      <c r="BC82" s="26">
        <f t="shared" si="20"/>
        <v>127</v>
      </c>
      <c r="BD82" s="26" t="s">
        <v>111</v>
      </c>
      <c r="BE82" s="26">
        <f t="shared" si="21"/>
        <v>1</v>
      </c>
      <c r="BF82" s="15" t="s">
        <v>86</v>
      </c>
      <c r="BG82" s="17">
        <v>600</v>
      </c>
      <c r="BH82" s="18" t="s">
        <v>110</v>
      </c>
      <c r="BI82" s="17">
        <v>34</v>
      </c>
      <c r="BJ82" s="18" t="s">
        <v>107</v>
      </c>
      <c r="BK82" s="26">
        <f t="shared" si="22"/>
        <v>17</v>
      </c>
      <c r="BL82" s="26" t="s">
        <v>111</v>
      </c>
      <c r="BM82" s="26">
        <f t="shared" si="23"/>
        <v>22</v>
      </c>
      <c r="BN82" s="15" t="s">
        <v>86</v>
      </c>
      <c r="BO82" s="17">
        <v>2202</v>
      </c>
      <c r="BP82" s="18" t="s">
        <v>110</v>
      </c>
      <c r="BQ82" s="17">
        <v>63</v>
      </c>
      <c r="BR82" s="18" t="s">
        <v>107</v>
      </c>
      <c r="BS82" s="26">
        <f t="shared" si="24"/>
        <v>34</v>
      </c>
      <c r="BT82" s="26" t="s">
        <v>111</v>
      </c>
      <c r="BU82" s="26">
        <f t="shared" si="25"/>
        <v>60</v>
      </c>
    </row>
    <row r="83" spans="1:73" s="17" customFormat="1" ht="15" customHeight="1">
      <c r="A83" s="15" t="s">
        <v>87</v>
      </c>
      <c r="B83" s="16">
        <f t="shared" ca="1" si="15"/>
        <v>0.46640484590258691</v>
      </c>
      <c r="C83" s="17">
        <v>90</v>
      </c>
      <c r="D83" s="18" t="s">
        <v>106</v>
      </c>
      <c r="E83" s="17">
        <v>22</v>
      </c>
      <c r="F83" s="18" t="s">
        <v>107</v>
      </c>
      <c r="G83" s="26">
        <f t="shared" si="16"/>
        <v>112</v>
      </c>
      <c r="H83" s="15" t="s">
        <v>87</v>
      </c>
      <c r="I83" s="17">
        <v>80</v>
      </c>
      <c r="J83" s="18" t="s">
        <v>108</v>
      </c>
      <c r="K83" s="17">
        <v>34</v>
      </c>
      <c r="L83" s="18" t="s">
        <v>107</v>
      </c>
      <c r="M83" s="26">
        <f t="shared" si="17"/>
        <v>46</v>
      </c>
      <c r="N83" s="15" t="s">
        <v>87</v>
      </c>
      <c r="O83" s="17">
        <v>282</v>
      </c>
      <c r="P83" s="18" t="s">
        <v>106</v>
      </c>
      <c r="Q83" s="17">
        <v>555</v>
      </c>
      <c r="R83" s="18" t="s">
        <v>107</v>
      </c>
      <c r="S83" s="26">
        <f t="shared" si="26"/>
        <v>837</v>
      </c>
      <c r="T83" s="15" t="s">
        <v>87</v>
      </c>
      <c r="U83" s="17">
        <v>889</v>
      </c>
      <c r="V83" s="18" t="s">
        <v>108</v>
      </c>
      <c r="W83" s="17">
        <v>301</v>
      </c>
      <c r="X83" s="18" t="s">
        <v>107</v>
      </c>
      <c r="Y83" s="26">
        <f t="shared" si="18"/>
        <v>588</v>
      </c>
      <c r="Z83" s="15" t="s">
        <v>87</v>
      </c>
      <c r="AA83" s="17">
        <v>55</v>
      </c>
      <c r="AB83" s="18" t="s">
        <v>109</v>
      </c>
      <c r="AC83" s="17">
        <v>7</v>
      </c>
      <c r="AD83" s="18" t="s">
        <v>107</v>
      </c>
      <c r="AE83" s="26">
        <f t="shared" si="27"/>
        <v>385</v>
      </c>
      <c r="AF83" s="15" t="s">
        <v>87</v>
      </c>
      <c r="AG83" s="17">
        <v>77</v>
      </c>
      <c r="AH83" s="18" t="s">
        <v>109</v>
      </c>
      <c r="AI83" s="17">
        <v>60</v>
      </c>
      <c r="AJ83" s="18" t="s">
        <v>107</v>
      </c>
      <c r="AK83" s="26">
        <f t="shared" si="28"/>
        <v>4620</v>
      </c>
      <c r="AL83" s="15" t="s">
        <v>87</v>
      </c>
      <c r="AM83" s="17">
        <v>596</v>
      </c>
      <c r="AN83" s="18" t="s">
        <v>109</v>
      </c>
      <c r="AO83" s="17">
        <v>71</v>
      </c>
      <c r="AP83" s="18" t="s">
        <v>107</v>
      </c>
      <c r="AQ83" s="26">
        <f t="shared" si="19"/>
        <v>42316</v>
      </c>
      <c r="AR83" s="15" t="s">
        <v>87</v>
      </c>
      <c r="AS83" s="17">
        <v>608</v>
      </c>
      <c r="AT83" s="18" t="s">
        <v>109</v>
      </c>
      <c r="AU83" s="17">
        <v>564</v>
      </c>
      <c r="AV83" s="18" t="s">
        <v>107</v>
      </c>
      <c r="AW83" s="26">
        <f t="shared" si="29"/>
        <v>342912</v>
      </c>
      <c r="AX83" s="15" t="s">
        <v>87</v>
      </c>
      <c r="AY83" s="17">
        <v>873</v>
      </c>
      <c r="AZ83" s="18" t="s">
        <v>110</v>
      </c>
      <c r="BA83" s="17">
        <v>4</v>
      </c>
      <c r="BB83" s="18" t="s">
        <v>107</v>
      </c>
      <c r="BC83" s="26">
        <f t="shared" si="20"/>
        <v>218</v>
      </c>
      <c r="BD83" s="26" t="s">
        <v>111</v>
      </c>
      <c r="BE83" s="26">
        <f t="shared" si="21"/>
        <v>1</v>
      </c>
      <c r="BF83" s="15" t="s">
        <v>87</v>
      </c>
      <c r="BG83" s="17">
        <v>299</v>
      </c>
      <c r="BH83" s="18" t="s">
        <v>110</v>
      </c>
      <c r="BI83" s="17">
        <v>25</v>
      </c>
      <c r="BJ83" s="18" t="s">
        <v>107</v>
      </c>
      <c r="BK83" s="26">
        <f t="shared" si="22"/>
        <v>11</v>
      </c>
      <c r="BL83" s="26" t="s">
        <v>111</v>
      </c>
      <c r="BM83" s="26">
        <f t="shared" si="23"/>
        <v>24</v>
      </c>
      <c r="BN83" s="15" t="s">
        <v>87</v>
      </c>
      <c r="BO83" s="17">
        <v>4598</v>
      </c>
      <c r="BP83" s="18" t="s">
        <v>110</v>
      </c>
      <c r="BQ83" s="17">
        <v>55</v>
      </c>
      <c r="BR83" s="18" t="s">
        <v>107</v>
      </c>
      <c r="BS83" s="26">
        <f t="shared" si="24"/>
        <v>83</v>
      </c>
      <c r="BT83" s="26" t="s">
        <v>111</v>
      </c>
      <c r="BU83" s="26">
        <f t="shared" si="25"/>
        <v>33</v>
      </c>
    </row>
    <row r="84" spans="1:73" s="17" customFormat="1" ht="15" customHeight="1">
      <c r="A84" s="15" t="s">
        <v>88</v>
      </c>
      <c r="B84" s="16">
        <f t="shared" ca="1" si="15"/>
        <v>0.71082539359730301</v>
      </c>
      <c r="C84" s="17">
        <v>75</v>
      </c>
      <c r="D84" s="18" t="s">
        <v>106</v>
      </c>
      <c r="E84" s="17">
        <v>26</v>
      </c>
      <c r="F84" s="18" t="s">
        <v>107</v>
      </c>
      <c r="G84" s="26">
        <f t="shared" si="16"/>
        <v>101</v>
      </c>
      <c r="H84" s="15" t="s">
        <v>88</v>
      </c>
      <c r="I84" s="17">
        <v>90</v>
      </c>
      <c r="J84" s="18" t="s">
        <v>108</v>
      </c>
      <c r="K84" s="17">
        <v>15</v>
      </c>
      <c r="L84" s="18" t="s">
        <v>107</v>
      </c>
      <c r="M84" s="26">
        <f t="shared" si="17"/>
        <v>75</v>
      </c>
      <c r="N84" s="15" t="s">
        <v>88</v>
      </c>
      <c r="O84" s="17">
        <v>679</v>
      </c>
      <c r="P84" s="18" t="s">
        <v>106</v>
      </c>
      <c r="Q84" s="17">
        <v>180</v>
      </c>
      <c r="R84" s="18" t="s">
        <v>107</v>
      </c>
      <c r="S84" s="26">
        <f t="shared" si="26"/>
        <v>859</v>
      </c>
      <c r="T84" s="15" t="s">
        <v>88</v>
      </c>
      <c r="U84" s="17">
        <v>866</v>
      </c>
      <c r="V84" s="18" t="s">
        <v>108</v>
      </c>
      <c r="W84" s="17">
        <v>330</v>
      </c>
      <c r="X84" s="18" t="s">
        <v>107</v>
      </c>
      <c r="Y84" s="26">
        <f t="shared" si="18"/>
        <v>536</v>
      </c>
      <c r="Z84" s="15" t="s">
        <v>88</v>
      </c>
      <c r="AA84" s="17">
        <v>23</v>
      </c>
      <c r="AB84" s="18" t="s">
        <v>109</v>
      </c>
      <c r="AC84" s="17">
        <v>6</v>
      </c>
      <c r="AD84" s="18" t="s">
        <v>107</v>
      </c>
      <c r="AE84" s="26">
        <f t="shared" si="27"/>
        <v>138</v>
      </c>
      <c r="AF84" s="15" t="s">
        <v>88</v>
      </c>
      <c r="AG84" s="17">
        <v>13</v>
      </c>
      <c r="AH84" s="18" t="s">
        <v>109</v>
      </c>
      <c r="AI84" s="17">
        <v>66</v>
      </c>
      <c r="AJ84" s="18" t="s">
        <v>107</v>
      </c>
      <c r="AK84" s="26">
        <f t="shared" si="28"/>
        <v>858</v>
      </c>
      <c r="AL84" s="15" t="s">
        <v>88</v>
      </c>
      <c r="AM84" s="17">
        <v>807</v>
      </c>
      <c r="AN84" s="18" t="s">
        <v>109</v>
      </c>
      <c r="AO84" s="17">
        <v>76</v>
      </c>
      <c r="AP84" s="18" t="s">
        <v>107</v>
      </c>
      <c r="AQ84" s="26">
        <f t="shared" si="19"/>
        <v>61332</v>
      </c>
      <c r="AR84" s="15" t="s">
        <v>88</v>
      </c>
      <c r="AS84" s="17">
        <v>226</v>
      </c>
      <c r="AT84" s="18" t="s">
        <v>109</v>
      </c>
      <c r="AU84" s="17">
        <v>658</v>
      </c>
      <c r="AV84" s="18" t="s">
        <v>107</v>
      </c>
      <c r="AW84" s="26">
        <f t="shared" si="29"/>
        <v>148708</v>
      </c>
      <c r="AX84" s="15" t="s">
        <v>88</v>
      </c>
      <c r="AY84" s="17">
        <v>272</v>
      </c>
      <c r="AZ84" s="18" t="s">
        <v>110</v>
      </c>
      <c r="BA84" s="17">
        <v>5</v>
      </c>
      <c r="BB84" s="18" t="s">
        <v>107</v>
      </c>
      <c r="BC84" s="26">
        <f t="shared" si="20"/>
        <v>54</v>
      </c>
      <c r="BD84" s="26" t="s">
        <v>111</v>
      </c>
      <c r="BE84" s="26">
        <f t="shared" si="21"/>
        <v>2</v>
      </c>
      <c r="BF84" s="15" t="s">
        <v>88</v>
      </c>
      <c r="BG84" s="17">
        <v>698</v>
      </c>
      <c r="BH84" s="18" t="s">
        <v>110</v>
      </c>
      <c r="BI84" s="17">
        <v>12</v>
      </c>
      <c r="BJ84" s="18" t="s">
        <v>107</v>
      </c>
      <c r="BK84" s="26">
        <f t="shared" si="22"/>
        <v>58</v>
      </c>
      <c r="BL84" s="26" t="s">
        <v>111</v>
      </c>
      <c r="BM84" s="26">
        <f t="shared" si="23"/>
        <v>2</v>
      </c>
      <c r="BN84" s="15" t="s">
        <v>88</v>
      </c>
      <c r="BO84" s="17">
        <v>9317</v>
      </c>
      <c r="BP84" s="18" t="s">
        <v>110</v>
      </c>
      <c r="BQ84" s="17">
        <v>52</v>
      </c>
      <c r="BR84" s="18" t="s">
        <v>107</v>
      </c>
      <c r="BS84" s="26">
        <f t="shared" si="24"/>
        <v>179</v>
      </c>
      <c r="BT84" s="26" t="s">
        <v>111</v>
      </c>
      <c r="BU84" s="26">
        <f t="shared" si="25"/>
        <v>9</v>
      </c>
    </row>
    <row r="85" spans="1:73" s="17" customFormat="1" ht="15" customHeight="1">
      <c r="A85" s="15" t="s">
        <v>89</v>
      </c>
      <c r="B85" s="16">
        <f t="shared" ca="1" si="15"/>
        <v>7.5902001024503729E-2</v>
      </c>
      <c r="C85" s="17">
        <v>49</v>
      </c>
      <c r="D85" s="18" t="s">
        <v>106</v>
      </c>
      <c r="E85" s="17">
        <v>36</v>
      </c>
      <c r="F85" s="18" t="s">
        <v>107</v>
      </c>
      <c r="G85" s="26">
        <f t="shared" si="16"/>
        <v>85</v>
      </c>
      <c r="H85" s="15" t="s">
        <v>89</v>
      </c>
      <c r="I85" s="17">
        <v>75</v>
      </c>
      <c r="J85" s="18" t="s">
        <v>108</v>
      </c>
      <c r="K85" s="17">
        <v>53</v>
      </c>
      <c r="L85" s="18" t="s">
        <v>107</v>
      </c>
      <c r="M85" s="26">
        <f t="shared" si="17"/>
        <v>22</v>
      </c>
      <c r="N85" s="15" t="s">
        <v>89</v>
      </c>
      <c r="O85" s="17">
        <v>652</v>
      </c>
      <c r="P85" s="18" t="s">
        <v>106</v>
      </c>
      <c r="Q85" s="17">
        <v>700</v>
      </c>
      <c r="R85" s="18" t="s">
        <v>107</v>
      </c>
      <c r="S85" s="26">
        <f t="shared" si="26"/>
        <v>1352</v>
      </c>
      <c r="T85" s="15" t="s">
        <v>89</v>
      </c>
      <c r="U85" s="17">
        <v>531</v>
      </c>
      <c r="V85" s="18" t="s">
        <v>108</v>
      </c>
      <c r="W85" s="17">
        <v>236</v>
      </c>
      <c r="X85" s="18" t="s">
        <v>107</v>
      </c>
      <c r="Y85" s="26">
        <f t="shared" si="18"/>
        <v>295</v>
      </c>
      <c r="Z85" s="15" t="s">
        <v>89</v>
      </c>
      <c r="AA85" s="17">
        <v>83</v>
      </c>
      <c r="AB85" s="18" t="s">
        <v>109</v>
      </c>
      <c r="AC85" s="17">
        <v>6</v>
      </c>
      <c r="AD85" s="18" t="s">
        <v>107</v>
      </c>
      <c r="AE85" s="26">
        <f t="shared" si="27"/>
        <v>498</v>
      </c>
      <c r="AF85" s="15" t="s">
        <v>89</v>
      </c>
      <c r="AG85" s="17">
        <v>87</v>
      </c>
      <c r="AH85" s="18" t="s">
        <v>109</v>
      </c>
      <c r="AI85" s="17">
        <v>23</v>
      </c>
      <c r="AJ85" s="18" t="s">
        <v>107</v>
      </c>
      <c r="AK85" s="26">
        <f t="shared" si="28"/>
        <v>2001</v>
      </c>
      <c r="AL85" s="15" t="s">
        <v>89</v>
      </c>
      <c r="AM85" s="17">
        <v>547</v>
      </c>
      <c r="AN85" s="18" t="s">
        <v>109</v>
      </c>
      <c r="AO85" s="17">
        <v>26</v>
      </c>
      <c r="AP85" s="18" t="s">
        <v>107</v>
      </c>
      <c r="AQ85" s="26">
        <f t="shared" si="19"/>
        <v>14222</v>
      </c>
      <c r="AR85" s="15" t="s">
        <v>89</v>
      </c>
      <c r="AS85" s="17">
        <v>817</v>
      </c>
      <c r="AT85" s="18" t="s">
        <v>109</v>
      </c>
      <c r="AU85" s="17">
        <v>700</v>
      </c>
      <c r="AV85" s="18" t="s">
        <v>107</v>
      </c>
      <c r="AW85" s="26">
        <f t="shared" si="29"/>
        <v>571900</v>
      </c>
      <c r="AX85" s="15" t="s">
        <v>89</v>
      </c>
      <c r="AY85" s="17">
        <v>682</v>
      </c>
      <c r="AZ85" s="18" t="s">
        <v>110</v>
      </c>
      <c r="BA85" s="17">
        <v>4</v>
      </c>
      <c r="BB85" s="18" t="s">
        <v>107</v>
      </c>
      <c r="BC85" s="26">
        <f t="shared" si="20"/>
        <v>170</v>
      </c>
      <c r="BD85" s="26" t="s">
        <v>111</v>
      </c>
      <c r="BE85" s="26">
        <f t="shared" si="21"/>
        <v>2</v>
      </c>
      <c r="BF85" s="15" t="s">
        <v>89</v>
      </c>
      <c r="BG85" s="17">
        <v>576</v>
      </c>
      <c r="BH85" s="18" t="s">
        <v>110</v>
      </c>
      <c r="BI85" s="17">
        <v>39</v>
      </c>
      <c r="BJ85" s="18" t="s">
        <v>107</v>
      </c>
      <c r="BK85" s="26">
        <f t="shared" si="22"/>
        <v>14</v>
      </c>
      <c r="BL85" s="26" t="s">
        <v>111</v>
      </c>
      <c r="BM85" s="26">
        <f t="shared" si="23"/>
        <v>30</v>
      </c>
      <c r="BN85" s="15" t="s">
        <v>89</v>
      </c>
      <c r="BO85" s="17">
        <v>2528</v>
      </c>
      <c r="BP85" s="18" t="s">
        <v>110</v>
      </c>
      <c r="BQ85" s="17">
        <v>72</v>
      </c>
      <c r="BR85" s="18" t="s">
        <v>107</v>
      </c>
      <c r="BS85" s="26">
        <f t="shared" si="24"/>
        <v>35</v>
      </c>
      <c r="BT85" s="26" t="s">
        <v>111</v>
      </c>
      <c r="BU85" s="26">
        <f t="shared" si="25"/>
        <v>8</v>
      </c>
    </row>
    <row r="86" spans="1:73" s="17" customFormat="1" ht="15" customHeight="1">
      <c r="A86" s="15" t="s">
        <v>90</v>
      </c>
      <c r="B86" s="16">
        <f t="shared" ca="1" si="15"/>
        <v>0.51938904173866551</v>
      </c>
      <c r="C86" s="17">
        <v>87</v>
      </c>
      <c r="D86" s="18" t="s">
        <v>106</v>
      </c>
      <c r="E86" s="17">
        <v>10</v>
      </c>
      <c r="F86" s="18" t="s">
        <v>107</v>
      </c>
      <c r="G86" s="26">
        <f t="shared" si="16"/>
        <v>97</v>
      </c>
      <c r="H86" s="15" t="s">
        <v>90</v>
      </c>
      <c r="I86" s="17">
        <v>49</v>
      </c>
      <c r="J86" s="18" t="s">
        <v>108</v>
      </c>
      <c r="K86" s="17">
        <v>19</v>
      </c>
      <c r="L86" s="18" t="s">
        <v>107</v>
      </c>
      <c r="M86" s="26">
        <f t="shared" si="17"/>
        <v>30</v>
      </c>
      <c r="N86" s="15" t="s">
        <v>90</v>
      </c>
      <c r="O86" s="17">
        <v>225</v>
      </c>
      <c r="P86" s="18" t="s">
        <v>106</v>
      </c>
      <c r="Q86" s="17">
        <v>260</v>
      </c>
      <c r="R86" s="18" t="s">
        <v>107</v>
      </c>
      <c r="S86" s="26">
        <f t="shared" si="26"/>
        <v>485</v>
      </c>
      <c r="T86" s="15" t="s">
        <v>90</v>
      </c>
      <c r="U86" s="17">
        <v>649</v>
      </c>
      <c r="V86" s="18" t="s">
        <v>108</v>
      </c>
      <c r="W86" s="17">
        <v>453</v>
      </c>
      <c r="X86" s="18" t="s">
        <v>107</v>
      </c>
      <c r="Y86" s="26">
        <f t="shared" si="18"/>
        <v>196</v>
      </c>
      <c r="Z86" s="15" t="s">
        <v>90</v>
      </c>
      <c r="AA86" s="17">
        <v>52</v>
      </c>
      <c r="AB86" s="18" t="s">
        <v>109</v>
      </c>
      <c r="AC86" s="17">
        <v>9</v>
      </c>
      <c r="AD86" s="18" t="s">
        <v>107</v>
      </c>
      <c r="AE86" s="26">
        <f t="shared" si="27"/>
        <v>468</v>
      </c>
      <c r="AF86" s="15" t="s">
        <v>90</v>
      </c>
      <c r="AG86" s="17">
        <v>54</v>
      </c>
      <c r="AH86" s="18" t="s">
        <v>109</v>
      </c>
      <c r="AI86" s="17">
        <v>36</v>
      </c>
      <c r="AJ86" s="18" t="s">
        <v>107</v>
      </c>
      <c r="AK86" s="26">
        <f t="shared" si="28"/>
        <v>1944</v>
      </c>
      <c r="AL86" s="15" t="s">
        <v>90</v>
      </c>
      <c r="AM86" s="17">
        <v>274</v>
      </c>
      <c r="AN86" s="18" t="s">
        <v>109</v>
      </c>
      <c r="AO86" s="17">
        <v>64</v>
      </c>
      <c r="AP86" s="18" t="s">
        <v>107</v>
      </c>
      <c r="AQ86" s="26">
        <f t="shared" si="19"/>
        <v>17536</v>
      </c>
      <c r="AR86" s="15" t="s">
        <v>90</v>
      </c>
      <c r="AS86" s="17">
        <v>522</v>
      </c>
      <c r="AT86" s="18" t="s">
        <v>109</v>
      </c>
      <c r="AU86" s="17">
        <v>604</v>
      </c>
      <c r="AV86" s="18" t="s">
        <v>107</v>
      </c>
      <c r="AW86" s="26">
        <f t="shared" si="29"/>
        <v>315288</v>
      </c>
      <c r="AX86" s="15" t="s">
        <v>90</v>
      </c>
      <c r="AY86" s="17">
        <v>557</v>
      </c>
      <c r="AZ86" s="18" t="s">
        <v>110</v>
      </c>
      <c r="BA86" s="17">
        <v>6</v>
      </c>
      <c r="BB86" s="18" t="s">
        <v>107</v>
      </c>
      <c r="BC86" s="26">
        <f t="shared" si="20"/>
        <v>92</v>
      </c>
      <c r="BD86" s="26" t="s">
        <v>111</v>
      </c>
      <c r="BE86" s="26">
        <f t="shared" si="21"/>
        <v>5</v>
      </c>
      <c r="BF86" s="15" t="s">
        <v>90</v>
      </c>
      <c r="BG86" s="17">
        <v>682</v>
      </c>
      <c r="BH86" s="18" t="s">
        <v>110</v>
      </c>
      <c r="BI86" s="17">
        <v>35</v>
      </c>
      <c r="BJ86" s="18" t="s">
        <v>107</v>
      </c>
      <c r="BK86" s="26">
        <f t="shared" si="22"/>
        <v>19</v>
      </c>
      <c r="BL86" s="26" t="s">
        <v>111</v>
      </c>
      <c r="BM86" s="26">
        <f t="shared" si="23"/>
        <v>17</v>
      </c>
      <c r="BN86" s="15" t="s">
        <v>90</v>
      </c>
      <c r="BO86" s="17">
        <v>5245</v>
      </c>
      <c r="BP86" s="18" t="s">
        <v>110</v>
      </c>
      <c r="BQ86" s="17">
        <v>88</v>
      </c>
      <c r="BR86" s="18" t="s">
        <v>107</v>
      </c>
      <c r="BS86" s="26">
        <f t="shared" si="24"/>
        <v>59</v>
      </c>
      <c r="BT86" s="26" t="s">
        <v>111</v>
      </c>
      <c r="BU86" s="26">
        <f t="shared" si="25"/>
        <v>53</v>
      </c>
    </row>
    <row r="87" spans="1:73" s="17" customFormat="1" ht="15" customHeight="1">
      <c r="A87" s="15" t="s">
        <v>91</v>
      </c>
      <c r="B87" s="16">
        <f t="shared" ca="1" si="15"/>
        <v>0.18704529173477624</v>
      </c>
      <c r="C87" s="17">
        <v>85</v>
      </c>
      <c r="D87" s="18" t="s">
        <v>106</v>
      </c>
      <c r="E87" s="17">
        <v>43</v>
      </c>
      <c r="F87" s="18" t="s">
        <v>107</v>
      </c>
      <c r="G87" s="26">
        <f t="shared" si="16"/>
        <v>128</v>
      </c>
      <c r="H87" s="15" t="s">
        <v>91</v>
      </c>
      <c r="I87" s="17">
        <v>87</v>
      </c>
      <c r="J87" s="18" t="s">
        <v>108</v>
      </c>
      <c r="K87" s="17">
        <v>66</v>
      </c>
      <c r="L87" s="18" t="s">
        <v>107</v>
      </c>
      <c r="M87" s="26">
        <f t="shared" si="17"/>
        <v>21</v>
      </c>
      <c r="N87" s="15" t="s">
        <v>91</v>
      </c>
      <c r="O87" s="17">
        <v>537</v>
      </c>
      <c r="P87" s="18" t="s">
        <v>106</v>
      </c>
      <c r="Q87" s="17">
        <v>214</v>
      </c>
      <c r="R87" s="18" t="s">
        <v>107</v>
      </c>
      <c r="S87" s="26">
        <f t="shared" si="26"/>
        <v>751</v>
      </c>
      <c r="T87" s="15" t="s">
        <v>91</v>
      </c>
      <c r="U87" s="17">
        <v>900</v>
      </c>
      <c r="V87" s="18" t="s">
        <v>108</v>
      </c>
      <c r="W87" s="17">
        <v>520</v>
      </c>
      <c r="X87" s="18" t="s">
        <v>107</v>
      </c>
      <c r="Y87" s="26">
        <f t="shared" si="18"/>
        <v>380</v>
      </c>
      <c r="Z87" s="15" t="s">
        <v>91</v>
      </c>
      <c r="AA87" s="17">
        <v>28</v>
      </c>
      <c r="AB87" s="18" t="s">
        <v>109</v>
      </c>
      <c r="AC87" s="17">
        <v>2</v>
      </c>
      <c r="AD87" s="18" t="s">
        <v>107</v>
      </c>
      <c r="AE87" s="26">
        <f t="shared" si="27"/>
        <v>56</v>
      </c>
      <c r="AF87" s="15" t="s">
        <v>91</v>
      </c>
      <c r="AG87" s="17">
        <v>12</v>
      </c>
      <c r="AH87" s="18" t="s">
        <v>109</v>
      </c>
      <c r="AI87" s="17">
        <v>80</v>
      </c>
      <c r="AJ87" s="18" t="s">
        <v>107</v>
      </c>
      <c r="AK87" s="26">
        <f t="shared" si="28"/>
        <v>960</v>
      </c>
      <c r="AL87" s="15" t="s">
        <v>91</v>
      </c>
      <c r="AM87" s="17">
        <v>694</v>
      </c>
      <c r="AN87" s="18" t="s">
        <v>109</v>
      </c>
      <c r="AO87" s="17">
        <v>43</v>
      </c>
      <c r="AP87" s="18" t="s">
        <v>107</v>
      </c>
      <c r="AQ87" s="26">
        <f t="shared" si="19"/>
        <v>29842</v>
      </c>
      <c r="AR87" s="15" t="s">
        <v>91</v>
      </c>
      <c r="AS87" s="17">
        <v>636</v>
      </c>
      <c r="AT87" s="18" t="s">
        <v>109</v>
      </c>
      <c r="AU87" s="17">
        <v>251</v>
      </c>
      <c r="AV87" s="18" t="s">
        <v>107</v>
      </c>
      <c r="AW87" s="26">
        <f t="shared" si="29"/>
        <v>159636</v>
      </c>
      <c r="AX87" s="15" t="s">
        <v>91</v>
      </c>
      <c r="AY87" s="17">
        <v>419</v>
      </c>
      <c r="AZ87" s="18" t="s">
        <v>110</v>
      </c>
      <c r="BA87" s="17">
        <v>2</v>
      </c>
      <c r="BB87" s="18" t="s">
        <v>107</v>
      </c>
      <c r="BC87" s="26">
        <f t="shared" si="20"/>
        <v>209</v>
      </c>
      <c r="BD87" s="26" t="s">
        <v>111</v>
      </c>
      <c r="BE87" s="26">
        <f t="shared" si="21"/>
        <v>1</v>
      </c>
      <c r="BF87" s="15" t="s">
        <v>91</v>
      </c>
      <c r="BG87" s="17">
        <v>888</v>
      </c>
      <c r="BH87" s="18" t="s">
        <v>110</v>
      </c>
      <c r="BI87" s="17">
        <v>58</v>
      </c>
      <c r="BJ87" s="18" t="s">
        <v>107</v>
      </c>
      <c r="BK87" s="26">
        <f t="shared" si="22"/>
        <v>15</v>
      </c>
      <c r="BL87" s="26" t="s">
        <v>111</v>
      </c>
      <c r="BM87" s="26">
        <f t="shared" si="23"/>
        <v>18</v>
      </c>
      <c r="BN87" s="15" t="s">
        <v>91</v>
      </c>
      <c r="BO87" s="17">
        <v>3321</v>
      </c>
      <c r="BP87" s="18" t="s">
        <v>110</v>
      </c>
      <c r="BQ87" s="17">
        <v>88</v>
      </c>
      <c r="BR87" s="18" t="s">
        <v>107</v>
      </c>
      <c r="BS87" s="26">
        <f t="shared" si="24"/>
        <v>37</v>
      </c>
      <c r="BT87" s="26" t="s">
        <v>111</v>
      </c>
      <c r="BU87" s="26">
        <f t="shared" si="25"/>
        <v>65</v>
      </c>
    </row>
    <row r="88" spans="1:73" s="17" customFormat="1" ht="15" customHeight="1">
      <c r="A88" s="15" t="s">
        <v>92</v>
      </c>
      <c r="B88" s="16">
        <f t="shared" ca="1" si="15"/>
        <v>0.89733313353295419</v>
      </c>
      <c r="C88" s="17">
        <v>65</v>
      </c>
      <c r="D88" s="18" t="s">
        <v>106</v>
      </c>
      <c r="E88" s="17">
        <v>74</v>
      </c>
      <c r="F88" s="18" t="s">
        <v>107</v>
      </c>
      <c r="G88" s="26">
        <f t="shared" si="16"/>
        <v>139</v>
      </c>
      <c r="H88" s="15" t="s">
        <v>92</v>
      </c>
      <c r="I88" s="17">
        <v>85</v>
      </c>
      <c r="J88" s="18" t="s">
        <v>108</v>
      </c>
      <c r="K88" s="17">
        <v>24</v>
      </c>
      <c r="L88" s="18" t="s">
        <v>107</v>
      </c>
      <c r="M88" s="26">
        <f t="shared" si="17"/>
        <v>61</v>
      </c>
      <c r="N88" s="15" t="s">
        <v>92</v>
      </c>
      <c r="O88" s="17">
        <v>181</v>
      </c>
      <c r="P88" s="18" t="s">
        <v>106</v>
      </c>
      <c r="Q88" s="17">
        <v>226</v>
      </c>
      <c r="R88" s="18" t="s">
        <v>107</v>
      </c>
      <c r="S88" s="26">
        <f t="shared" si="26"/>
        <v>407</v>
      </c>
      <c r="T88" s="15" t="s">
        <v>92</v>
      </c>
      <c r="U88" s="17">
        <v>872</v>
      </c>
      <c r="V88" s="18" t="s">
        <v>108</v>
      </c>
      <c r="W88" s="17">
        <v>134</v>
      </c>
      <c r="X88" s="18" t="s">
        <v>107</v>
      </c>
      <c r="Y88" s="26">
        <f t="shared" si="18"/>
        <v>738</v>
      </c>
      <c r="Z88" s="15" t="s">
        <v>92</v>
      </c>
      <c r="AA88" s="17">
        <v>52</v>
      </c>
      <c r="AB88" s="18" t="s">
        <v>109</v>
      </c>
      <c r="AC88" s="17">
        <v>4</v>
      </c>
      <c r="AD88" s="18" t="s">
        <v>107</v>
      </c>
      <c r="AE88" s="26">
        <f t="shared" si="27"/>
        <v>208</v>
      </c>
      <c r="AF88" s="15" t="s">
        <v>92</v>
      </c>
      <c r="AG88" s="17">
        <v>21</v>
      </c>
      <c r="AH88" s="18" t="s">
        <v>109</v>
      </c>
      <c r="AI88" s="17">
        <v>40</v>
      </c>
      <c r="AJ88" s="18" t="s">
        <v>107</v>
      </c>
      <c r="AK88" s="26">
        <f t="shared" si="28"/>
        <v>840</v>
      </c>
      <c r="AL88" s="15" t="s">
        <v>92</v>
      </c>
      <c r="AM88" s="17">
        <v>472</v>
      </c>
      <c r="AN88" s="18" t="s">
        <v>109</v>
      </c>
      <c r="AO88" s="17">
        <v>23</v>
      </c>
      <c r="AP88" s="18" t="s">
        <v>107</v>
      </c>
      <c r="AQ88" s="26">
        <f t="shared" si="19"/>
        <v>10856</v>
      </c>
      <c r="AR88" s="15" t="s">
        <v>92</v>
      </c>
      <c r="AS88" s="17">
        <v>727</v>
      </c>
      <c r="AT88" s="18" t="s">
        <v>109</v>
      </c>
      <c r="AU88" s="17">
        <v>570</v>
      </c>
      <c r="AV88" s="18" t="s">
        <v>107</v>
      </c>
      <c r="AW88" s="26">
        <f t="shared" si="29"/>
        <v>414390</v>
      </c>
      <c r="AX88" s="15" t="s">
        <v>92</v>
      </c>
      <c r="AY88" s="17">
        <v>389</v>
      </c>
      <c r="AZ88" s="18" t="s">
        <v>110</v>
      </c>
      <c r="BA88" s="17">
        <v>2</v>
      </c>
      <c r="BB88" s="18" t="s">
        <v>107</v>
      </c>
      <c r="BC88" s="26">
        <f t="shared" si="20"/>
        <v>194</v>
      </c>
      <c r="BD88" s="26" t="s">
        <v>111</v>
      </c>
      <c r="BE88" s="26">
        <f t="shared" si="21"/>
        <v>1</v>
      </c>
      <c r="BF88" s="15" t="s">
        <v>92</v>
      </c>
      <c r="BG88" s="17">
        <v>221</v>
      </c>
      <c r="BH88" s="18" t="s">
        <v>110</v>
      </c>
      <c r="BI88" s="17">
        <v>87</v>
      </c>
      <c r="BJ88" s="18" t="s">
        <v>107</v>
      </c>
      <c r="BK88" s="26">
        <f t="shared" si="22"/>
        <v>2</v>
      </c>
      <c r="BL88" s="26" t="s">
        <v>111</v>
      </c>
      <c r="BM88" s="26">
        <f t="shared" si="23"/>
        <v>47</v>
      </c>
      <c r="BN88" s="15" t="s">
        <v>92</v>
      </c>
      <c r="BO88" s="17">
        <v>6144</v>
      </c>
      <c r="BP88" s="18" t="s">
        <v>110</v>
      </c>
      <c r="BQ88" s="17">
        <v>47</v>
      </c>
      <c r="BR88" s="18" t="s">
        <v>107</v>
      </c>
      <c r="BS88" s="26">
        <f t="shared" si="24"/>
        <v>130</v>
      </c>
      <c r="BT88" s="26" t="s">
        <v>111</v>
      </c>
      <c r="BU88" s="26">
        <f t="shared" si="25"/>
        <v>34</v>
      </c>
    </row>
    <row r="89" spans="1:73" s="17" customFormat="1" ht="15" customHeight="1">
      <c r="A89" s="15" t="s">
        <v>93</v>
      </c>
      <c r="B89" s="16">
        <f t="shared" ca="1" si="15"/>
        <v>0.84422766047325659</v>
      </c>
      <c r="C89" s="17">
        <v>85</v>
      </c>
      <c r="D89" s="18" t="s">
        <v>106</v>
      </c>
      <c r="E89" s="17">
        <v>83</v>
      </c>
      <c r="F89" s="18" t="s">
        <v>107</v>
      </c>
      <c r="G89" s="26">
        <f t="shared" si="16"/>
        <v>168</v>
      </c>
      <c r="H89" s="15" t="s">
        <v>93</v>
      </c>
      <c r="I89" s="17">
        <v>65</v>
      </c>
      <c r="J89" s="18" t="s">
        <v>108</v>
      </c>
      <c r="K89" s="17">
        <v>25</v>
      </c>
      <c r="L89" s="18" t="s">
        <v>107</v>
      </c>
      <c r="M89" s="26">
        <f t="shared" si="17"/>
        <v>40</v>
      </c>
      <c r="N89" s="15" t="s">
        <v>93</v>
      </c>
      <c r="O89" s="17">
        <v>299</v>
      </c>
      <c r="P89" s="18" t="s">
        <v>106</v>
      </c>
      <c r="Q89" s="17">
        <v>472</v>
      </c>
      <c r="R89" s="18" t="s">
        <v>107</v>
      </c>
      <c r="S89" s="26">
        <f t="shared" si="26"/>
        <v>771</v>
      </c>
      <c r="T89" s="15" t="s">
        <v>93</v>
      </c>
      <c r="U89" s="17">
        <v>783</v>
      </c>
      <c r="V89" s="18" t="s">
        <v>108</v>
      </c>
      <c r="W89" s="17">
        <v>318</v>
      </c>
      <c r="X89" s="18" t="s">
        <v>107</v>
      </c>
      <c r="Y89" s="26">
        <f t="shared" si="18"/>
        <v>465</v>
      </c>
      <c r="Z89" s="15" t="s">
        <v>93</v>
      </c>
      <c r="AA89" s="17">
        <v>67</v>
      </c>
      <c r="AB89" s="18" t="s">
        <v>109</v>
      </c>
      <c r="AC89" s="17">
        <v>3</v>
      </c>
      <c r="AD89" s="18" t="s">
        <v>107</v>
      </c>
      <c r="AE89" s="26">
        <f t="shared" si="27"/>
        <v>201</v>
      </c>
      <c r="AF89" s="15" t="s">
        <v>93</v>
      </c>
      <c r="AG89" s="17">
        <v>68</v>
      </c>
      <c r="AH89" s="18" t="s">
        <v>109</v>
      </c>
      <c r="AI89" s="17">
        <v>42</v>
      </c>
      <c r="AJ89" s="18" t="s">
        <v>107</v>
      </c>
      <c r="AK89" s="26">
        <f t="shared" si="28"/>
        <v>2856</v>
      </c>
      <c r="AL89" s="15" t="s">
        <v>93</v>
      </c>
      <c r="AM89" s="17">
        <v>636</v>
      </c>
      <c r="AN89" s="18" t="s">
        <v>109</v>
      </c>
      <c r="AO89" s="17">
        <v>52</v>
      </c>
      <c r="AP89" s="18" t="s">
        <v>107</v>
      </c>
      <c r="AQ89" s="26">
        <f t="shared" si="19"/>
        <v>33072</v>
      </c>
      <c r="AR89" s="15" t="s">
        <v>93</v>
      </c>
      <c r="AS89" s="17">
        <v>596</v>
      </c>
      <c r="AT89" s="18" t="s">
        <v>109</v>
      </c>
      <c r="AU89" s="17">
        <v>364</v>
      </c>
      <c r="AV89" s="18" t="s">
        <v>107</v>
      </c>
      <c r="AW89" s="26">
        <f t="shared" si="29"/>
        <v>216944</v>
      </c>
      <c r="AX89" s="15" t="s">
        <v>93</v>
      </c>
      <c r="AY89" s="17">
        <v>410</v>
      </c>
      <c r="AZ89" s="18" t="s">
        <v>110</v>
      </c>
      <c r="BA89" s="17">
        <v>9</v>
      </c>
      <c r="BB89" s="18" t="s">
        <v>107</v>
      </c>
      <c r="BC89" s="26">
        <f t="shared" si="20"/>
        <v>45</v>
      </c>
      <c r="BD89" s="26" t="s">
        <v>111</v>
      </c>
      <c r="BE89" s="26">
        <f t="shared" si="21"/>
        <v>5</v>
      </c>
      <c r="BF89" s="15" t="s">
        <v>93</v>
      </c>
      <c r="BG89" s="17">
        <v>314</v>
      </c>
      <c r="BH89" s="18" t="s">
        <v>110</v>
      </c>
      <c r="BI89" s="17">
        <v>45</v>
      </c>
      <c r="BJ89" s="18" t="s">
        <v>107</v>
      </c>
      <c r="BK89" s="26">
        <f t="shared" si="22"/>
        <v>6</v>
      </c>
      <c r="BL89" s="26" t="s">
        <v>111</v>
      </c>
      <c r="BM89" s="26">
        <f t="shared" si="23"/>
        <v>44</v>
      </c>
      <c r="BN89" s="15" t="s">
        <v>93</v>
      </c>
      <c r="BO89" s="17">
        <v>1645</v>
      </c>
      <c r="BP89" s="18" t="s">
        <v>110</v>
      </c>
      <c r="BQ89" s="17">
        <v>65</v>
      </c>
      <c r="BR89" s="18" t="s">
        <v>107</v>
      </c>
      <c r="BS89" s="26">
        <f t="shared" si="24"/>
        <v>25</v>
      </c>
      <c r="BT89" s="26" t="s">
        <v>111</v>
      </c>
      <c r="BU89" s="26">
        <f t="shared" si="25"/>
        <v>20</v>
      </c>
    </row>
    <row r="90" spans="1:73" s="17" customFormat="1" ht="15" customHeight="1">
      <c r="A90" s="15" t="s">
        <v>94</v>
      </c>
      <c r="B90" s="16">
        <f t="shared" ca="1" si="15"/>
        <v>0.87556834382711113</v>
      </c>
      <c r="C90" s="17">
        <v>99</v>
      </c>
      <c r="D90" s="18" t="s">
        <v>106</v>
      </c>
      <c r="E90" s="17">
        <v>11</v>
      </c>
      <c r="F90" s="18" t="s">
        <v>107</v>
      </c>
      <c r="G90" s="26">
        <f t="shared" si="16"/>
        <v>110</v>
      </c>
      <c r="H90" s="15" t="s">
        <v>94</v>
      </c>
      <c r="I90" s="17">
        <v>85</v>
      </c>
      <c r="J90" s="18" t="s">
        <v>108</v>
      </c>
      <c r="K90" s="17">
        <v>38</v>
      </c>
      <c r="L90" s="18" t="s">
        <v>107</v>
      </c>
      <c r="M90" s="26">
        <f t="shared" si="17"/>
        <v>47</v>
      </c>
      <c r="N90" s="15" t="s">
        <v>94</v>
      </c>
      <c r="O90" s="17">
        <v>438</v>
      </c>
      <c r="P90" s="18" t="s">
        <v>106</v>
      </c>
      <c r="Q90" s="17">
        <v>261</v>
      </c>
      <c r="R90" s="18" t="s">
        <v>107</v>
      </c>
      <c r="S90" s="26">
        <f t="shared" si="26"/>
        <v>699</v>
      </c>
      <c r="T90" s="15" t="s">
        <v>94</v>
      </c>
      <c r="U90" s="17">
        <v>510</v>
      </c>
      <c r="V90" s="18" t="s">
        <v>108</v>
      </c>
      <c r="W90" s="17">
        <v>452</v>
      </c>
      <c r="X90" s="18" t="s">
        <v>107</v>
      </c>
      <c r="Y90" s="26">
        <f t="shared" si="18"/>
        <v>58</v>
      </c>
      <c r="Z90" s="15" t="s">
        <v>94</v>
      </c>
      <c r="AA90" s="17">
        <v>54</v>
      </c>
      <c r="AB90" s="18" t="s">
        <v>109</v>
      </c>
      <c r="AC90" s="17">
        <v>4</v>
      </c>
      <c r="AD90" s="18" t="s">
        <v>107</v>
      </c>
      <c r="AE90" s="26">
        <f t="shared" si="27"/>
        <v>216</v>
      </c>
      <c r="AF90" s="15" t="s">
        <v>94</v>
      </c>
      <c r="AG90" s="17">
        <v>71</v>
      </c>
      <c r="AH90" s="18" t="s">
        <v>109</v>
      </c>
      <c r="AI90" s="17">
        <v>70</v>
      </c>
      <c r="AJ90" s="18" t="s">
        <v>107</v>
      </c>
      <c r="AK90" s="26">
        <f t="shared" si="28"/>
        <v>4970</v>
      </c>
      <c r="AL90" s="15" t="s">
        <v>94</v>
      </c>
      <c r="AM90" s="17">
        <v>885</v>
      </c>
      <c r="AN90" s="18" t="s">
        <v>109</v>
      </c>
      <c r="AO90" s="17">
        <v>29</v>
      </c>
      <c r="AP90" s="18" t="s">
        <v>107</v>
      </c>
      <c r="AQ90" s="26">
        <f t="shared" si="19"/>
        <v>25665</v>
      </c>
      <c r="AR90" s="15" t="s">
        <v>94</v>
      </c>
      <c r="AS90" s="17">
        <v>972</v>
      </c>
      <c r="AT90" s="18" t="s">
        <v>109</v>
      </c>
      <c r="AU90" s="17">
        <v>919</v>
      </c>
      <c r="AV90" s="18" t="s">
        <v>107</v>
      </c>
      <c r="AW90" s="26">
        <f t="shared" si="29"/>
        <v>893268</v>
      </c>
      <c r="AX90" s="15" t="s">
        <v>94</v>
      </c>
      <c r="AY90" s="17">
        <v>858</v>
      </c>
      <c r="AZ90" s="18" t="s">
        <v>110</v>
      </c>
      <c r="BA90" s="17">
        <v>7</v>
      </c>
      <c r="BB90" s="18" t="s">
        <v>107</v>
      </c>
      <c r="BC90" s="26">
        <f t="shared" si="20"/>
        <v>122</v>
      </c>
      <c r="BD90" s="26" t="s">
        <v>111</v>
      </c>
      <c r="BE90" s="26">
        <f t="shared" si="21"/>
        <v>4</v>
      </c>
      <c r="BF90" s="15" t="s">
        <v>94</v>
      </c>
      <c r="BG90" s="17">
        <v>906</v>
      </c>
      <c r="BH90" s="18" t="s">
        <v>110</v>
      </c>
      <c r="BI90" s="17">
        <v>63</v>
      </c>
      <c r="BJ90" s="18" t="s">
        <v>107</v>
      </c>
      <c r="BK90" s="26">
        <f t="shared" si="22"/>
        <v>14</v>
      </c>
      <c r="BL90" s="26" t="s">
        <v>111</v>
      </c>
      <c r="BM90" s="26">
        <f t="shared" si="23"/>
        <v>24</v>
      </c>
      <c r="BN90" s="15" t="s">
        <v>94</v>
      </c>
      <c r="BO90" s="17">
        <v>5063</v>
      </c>
      <c r="BP90" s="18" t="s">
        <v>110</v>
      </c>
      <c r="BQ90" s="17">
        <v>22</v>
      </c>
      <c r="BR90" s="18" t="s">
        <v>107</v>
      </c>
      <c r="BS90" s="26">
        <f t="shared" si="24"/>
        <v>230</v>
      </c>
      <c r="BT90" s="26" t="s">
        <v>111</v>
      </c>
      <c r="BU90" s="26">
        <f t="shared" si="25"/>
        <v>3</v>
      </c>
    </row>
    <row r="91" spans="1:73" s="17" customFormat="1" ht="15" customHeight="1">
      <c r="A91" s="15" t="s">
        <v>95</v>
      </c>
      <c r="B91" s="16">
        <f t="shared" ca="1" si="15"/>
        <v>0.74207252727854822</v>
      </c>
      <c r="C91" s="17">
        <v>38</v>
      </c>
      <c r="D91" s="18" t="s">
        <v>106</v>
      </c>
      <c r="E91" s="17">
        <v>87</v>
      </c>
      <c r="F91" s="18" t="s">
        <v>107</v>
      </c>
      <c r="G91" s="26">
        <f t="shared" si="16"/>
        <v>125</v>
      </c>
      <c r="H91" s="15" t="s">
        <v>95</v>
      </c>
      <c r="I91" s="17">
        <v>99</v>
      </c>
      <c r="J91" s="18" t="s">
        <v>108</v>
      </c>
      <c r="K91" s="17">
        <v>37</v>
      </c>
      <c r="L91" s="18" t="s">
        <v>107</v>
      </c>
      <c r="M91" s="26">
        <f t="shared" si="17"/>
        <v>62</v>
      </c>
      <c r="N91" s="15" t="s">
        <v>95</v>
      </c>
      <c r="O91" s="17">
        <v>452</v>
      </c>
      <c r="P91" s="18" t="s">
        <v>106</v>
      </c>
      <c r="Q91" s="17">
        <v>184</v>
      </c>
      <c r="R91" s="18" t="s">
        <v>107</v>
      </c>
      <c r="S91" s="26">
        <f t="shared" si="26"/>
        <v>636</v>
      </c>
      <c r="T91" s="15" t="s">
        <v>95</v>
      </c>
      <c r="U91" s="17">
        <v>845</v>
      </c>
      <c r="V91" s="18" t="s">
        <v>108</v>
      </c>
      <c r="W91" s="17">
        <v>348</v>
      </c>
      <c r="X91" s="18" t="s">
        <v>107</v>
      </c>
      <c r="Y91" s="26">
        <f t="shared" si="18"/>
        <v>497</v>
      </c>
      <c r="Z91" s="15" t="s">
        <v>95</v>
      </c>
      <c r="AA91" s="17">
        <v>93</v>
      </c>
      <c r="AB91" s="18" t="s">
        <v>109</v>
      </c>
      <c r="AC91" s="17">
        <v>5</v>
      </c>
      <c r="AD91" s="18" t="s">
        <v>107</v>
      </c>
      <c r="AE91" s="26">
        <f t="shared" si="27"/>
        <v>465</v>
      </c>
      <c r="AF91" s="15" t="s">
        <v>95</v>
      </c>
      <c r="AG91" s="17">
        <v>14</v>
      </c>
      <c r="AH91" s="18" t="s">
        <v>109</v>
      </c>
      <c r="AI91" s="17">
        <v>62</v>
      </c>
      <c r="AJ91" s="18" t="s">
        <v>107</v>
      </c>
      <c r="AK91" s="26">
        <f t="shared" si="28"/>
        <v>868</v>
      </c>
      <c r="AL91" s="15" t="s">
        <v>95</v>
      </c>
      <c r="AM91" s="17">
        <v>230</v>
      </c>
      <c r="AN91" s="18" t="s">
        <v>109</v>
      </c>
      <c r="AO91" s="17">
        <v>42</v>
      </c>
      <c r="AP91" s="18" t="s">
        <v>107</v>
      </c>
      <c r="AQ91" s="26">
        <f t="shared" si="19"/>
        <v>9660</v>
      </c>
      <c r="AR91" s="15" t="s">
        <v>95</v>
      </c>
      <c r="AS91" s="17">
        <v>569</v>
      </c>
      <c r="AT91" s="18" t="s">
        <v>109</v>
      </c>
      <c r="AU91" s="17">
        <v>611</v>
      </c>
      <c r="AV91" s="18" t="s">
        <v>107</v>
      </c>
      <c r="AW91" s="26">
        <f t="shared" si="29"/>
        <v>347659</v>
      </c>
      <c r="AX91" s="15" t="s">
        <v>95</v>
      </c>
      <c r="AY91" s="17">
        <v>909</v>
      </c>
      <c r="AZ91" s="18" t="s">
        <v>110</v>
      </c>
      <c r="BA91" s="17">
        <v>4</v>
      </c>
      <c r="BB91" s="18" t="s">
        <v>107</v>
      </c>
      <c r="BC91" s="26">
        <f t="shared" si="20"/>
        <v>227</v>
      </c>
      <c r="BD91" s="26" t="s">
        <v>111</v>
      </c>
      <c r="BE91" s="26">
        <f t="shared" si="21"/>
        <v>1</v>
      </c>
      <c r="BF91" s="15" t="s">
        <v>95</v>
      </c>
      <c r="BG91" s="17">
        <v>460</v>
      </c>
      <c r="BH91" s="18" t="s">
        <v>110</v>
      </c>
      <c r="BI91" s="17">
        <v>68</v>
      </c>
      <c r="BJ91" s="18" t="s">
        <v>107</v>
      </c>
      <c r="BK91" s="26">
        <f t="shared" si="22"/>
        <v>6</v>
      </c>
      <c r="BL91" s="26" t="s">
        <v>111</v>
      </c>
      <c r="BM91" s="26">
        <f t="shared" si="23"/>
        <v>52</v>
      </c>
      <c r="BN91" s="15" t="s">
        <v>95</v>
      </c>
      <c r="BO91" s="17">
        <v>3243</v>
      </c>
      <c r="BP91" s="18" t="s">
        <v>110</v>
      </c>
      <c r="BQ91" s="17">
        <v>40</v>
      </c>
      <c r="BR91" s="18" t="s">
        <v>107</v>
      </c>
      <c r="BS91" s="26">
        <f t="shared" si="24"/>
        <v>81</v>
      </c>
      <c r="BT91" s="26" t="s">
        <v>111</v>
      </c>
      <c r="BU91" s="26">
        <f t="shared" si="25"/>
        <v>3</v>
      </c>
    </row>
    <row r="92" spans="1:73" s="17" customFormat="1" ht="15" customHeight="1">
      <c r="A92" s="15" t="s">
        <v>96</v>
      </c>
      <c r="B92" s="16">
        <f t="shared" ca="1" si="15"/>
        <v>0.29844222342200966</v>
      </c>
      <c r="C92" s="17">
        <v>80</v>
      </c>
      <c r="D92" s="18" t="s">
        <v>106</v>
      </c>
      <c r="E92" s="17">
        <v>65</v>
      </c>
      <c r="F92" s="18" t="s">
        <v>107</v>
      </c>
      <c r="G92" s="26">
        <f t="shared" si="16"/>
        <v>145</v>
      </c>
      <c r="H92" s="15" t="s">
        <v>96</v>
      </c>
      <c r="I92" s="17">
        <v>38</v>
      </c>
      <c r="J92" s="18" t="s">
        <v>108</v>
      </c>
      <c r="K92" s="17">
        <v>21</v>
      </c>
      <c r="L92" s="18" t="s">
        <v>107</v>
      </c>
      <c r="M92" s="26">
        <f t="shared" si="17"/>
        <v>17</v>
      </c>
      <c r="N92" s="15" t="s">
        <v>96</v>
      </c>
      <c r="O92" s="17">
        <v>722</v>
      </c>
      <c r="P92" s="18" t="s">
        <v>106</v>
      </c>
      <c r="Q92" s="17">
        <v>447</v>
      </c>
      <c r="R92" s="18" t="s">
        <v>107</v>
      </c>
      <c r="S92" s="26">
        <f t="shared" si="26"/>
        <v>1169</v>
      </c>
      <c r="T92" s="15" t="s">
        <v>96</v>
      </c>
      <c r="U92" s="17">
        <v>900</v>
      </c>
      <c r="V92" s="18" t="s">
        <v>108</v>
      </c>
      <c r="W92" s="17">
        <v>523</v>
      </c>
      <c r="X92" s="18" t="s">
        <v>107</v>
      </c>
      <c r="Y92" s="26">
        <f t="shared" si="18"/>
        <v>377</v>
      </c>
      <c r="Z92" s="15" t="s">
        <v>96</v>
      </c>
      <c r="AA92" s="17">
        <v>37</v>
      </c>
      <c r="AB92" s="18" t="s">
        <v>109</v>
      </c>
      <c r="AC92" s="17">
        <v>8</v>
      </c>
      <c r="AD92" s="18" t="s">
        <v>107</v>
      </c>
      <c r="AE92" s="26">
        <f t="shared" si="27"/>
        <v>296</v>
      </c>
      <c r="AF92" s="15" t="s">
        <v>96</v>
      </c>
      <c r="AG92" s="17">
        <v>40</v>
      </c>
      <c r="AH92" s="18" t="s">
        <v>109</v>
      </c>
      <c r="AI92" s="17">
        <v>24</v>
      </c>
      <c r="AJ92" s="18" t="s">
        <v>107</v>
      </c>
      <c r="AK92" s="26">
        <f t="shared" si="28"/>
        <v>960</v>
      </c>
      <c r="AL92" s="15" t="s">
        <v>96</v>
      </c>
      <c r="AM92" s="17">
        <v>159</v>
      </c>
      <c r="AN92" s="18" t="s">
        <v>109</v>
      </c>
      <c r="AO92" s="17">
        <v>97</v>
      </c>
      <c r="AP92" s="18" t="s">
        <v>107</v>
      </c>
      <c r="AQ92" s="26">
        <f t="shared" si="19"/>
        <v>15423</v>
      </c>
      <c r="AR92" s="15" t="s">
        <v>96</v>
      </c>
      <c r="AS92" s="17">
        <v>273</v>
      </c>
      <c r="AT92" s="18" t="s">
        <v>109</v>
      </c>
      <c r="AU92" s="17">
        <v>821</v>
      </c>
      <c r="AV92" s="18" t="s">
        <v>107</v>
      </c>
      <c r="AW92" s="26">
        <f t="shared" si="29"/>
        <v>224133</v>
      </c>
      <c r="AX92" s="15" t="s">
        <v>96</v>
      </c>
      <c r="AY92" s="17">
        <v>563</v>
      </c>
      <c r="AZ92" s="18" t="s">
        <v>110</v>
      </c>
      <c r="BA92" s="17">
        <v>3</v>
      </c>
      <c r="BB92" s="18" t="s">
        <v>107</v>
      </c>
      <c r="BC92" s="26">
        <f t="shared" si="20"/>
        <v>187</v>
      </c>
      <c r="BD92" s="26" t="s">
        <v>111</v>
      </c>
      <c r="BE92" s="26">
        <f t="shared" si="21"/>
        <v>2</v>
      </c>
      <c r="BF92" s="15" t="s">
        <v>96</v>
      </c>
      <c r="BG92" s="17">
        <v>642</v>
      </c>
      <c r="BH92" s="18" t="s">
        <v>110</v>
      </c>
      <c r="BI92" s="17">
        <v>75</v>
      </c>
      <c r="BJ92" s="18" t="s">
        <v>107</v>
      </c>
      <c r="BK92" s="26">
        <f t="shared" si="22"/>
        <v>8</v>
      </c>
      <c r="BL92" s="26" t="s">
        <v>111</v>
      </c>
      <c r="BM92" s="26">
        <f t="shared" si="23"/>
        <v>42</v>
      </c>
      <c r="BN92" s="15" t="s">
        <v>96</v>
      </c>
      <c r="BO92" s="17">
        <v>7609</v>
      </c>
      <c r="BP92" s="18" t="s">
        <v>110</v>
      </c>
      <c r="BQ92" s="17">
        <v>45</v>
      </c>
      <c r="BR92" s="18" t="s">
        <v>107</v>
      </c>
      <c r="BS92" s="26">
        <f t="shared" si="24"/>
        <v>169</v>
      </c>
      <c r="BT92" s="26" t="s">
        <v>111</v>
      </c>
      <c r="BU92" s="26">
        <f t="shared" si="25"/>
        <v>4</v>
      </c>
    </row>
    <row r="93" spans="1:73" s="17" customFormat="1" ht="15" customHeight="1">
      <c r="A93" s="15" t="s">
        <v>97</v>
      </c>
      <c r="B93" s="16">
        <f t="shared" ca="1" si="15"/>
        <v>0.28850863892117484</v>
      </c>
      <c r="C93" s="17">
        <v>55</v>
      </c>
      <c r="D93" s="18" t="s">
        <v>106</v>
      </c>
      <c r="E93" s="17">
        <v>84</v>
      </c>
      <c r="F93" s="18" t="s">
        <v>107</v>
      </c>
      <c r="G93" s="26">
        <f t="shared" si="16"/>
        <v>139</v>
      </c>
      <c r="H93" s="15" t="s">
        <v>97</v>
      </c>
      <c r="I93" s="17">
        <v>80</v>
      </c>
      <c r="J93" s="18" t="s">
        <v>108</v>
      </c>
      <c r="K93" s="17">
        <v>55</v>
      </c>
      <c r="L93" s="18" t="s">
        <v>107</v>
      </c>
      <c r="M93" s="26">
        <f t="shared" si="17"/>
        <v>25</v>
      </c>
      <c r="N93" s="15" t="s">
        <v>97</v>
      </c>
      <c r="O93" s="17">
        <v>272</v>
      </c>
      <c r="P93" s="18" t="s">
        <v>106</v>
      </c>
      <c r="Q93" s="17">
        <v>597</v>
      </c>
      <c r="R93" s="18" t="s">
        <v>107</v>
      </c>
      <c r="S93" s="26">
        <f t="shared" si="26"/>
        <v>869</v>
      </c>
      <c r="T93" s="15" t="s">
        <v>97</v>
      </c>
      <c r="U93" s="17">
        <v>955</v>
      </c>
      <c r="V93" s="18" t="s">
        <v>108</v>
      </c>
      <c r="W93" s="17">
        <v>939</v>
      </c>
      <c r="X93" s="18" t="s">
        <v>107</v>
      </c>
      <c r="Y93" s="26">
        <f t="shared" si="18"/>
        <v>16</v>
      </c>
      <c r="Z93" s="15" t="s">
        <v>97</v>
      </c>
      <c r="AA93" s="17">
        <v>45</v>
      </c>
      <c r="AB93" s="18" t="s">
        <v>109</v>
      </c>
      <c r="AC93" s="17">
        <v>9</v>
      </c>
      <c r="AD93" s="18" t="s">
        <v>107</v>
      </c>
      <c r="AE93" s="26">
        <f t="shared" si="27"/>
        <v>405</v>
      </c>
      <c r="AF93" s="15" t="s">
        <v>97</v>
      </c>
      <c r="AG93" s="17">
        <v>63</v>
      </c>
      <c r="AH93" s="18" t="s">
        <v>109</v>
      </c>
      <c r="AI93" s="17">
        <v>97</v>
      </c>
      <c r="AJ93" s="18" t="s">
        <v>107</v>
      </c>
      <c r="AK93" s="26">
        <f t="shared" si="28"/>
        <v>6111</v>
      </c>
      <c r="AL93" s="15" t="s">
        <v>97</v>
      </c>
      <c r="AM93" s="17">
        <v>679</v>
      </c>
      <c r="AN93" s="18" t="s">
        <v>109</v>
      </c>
      <c r="AO93" s="17">
        <v>73</v>
      </c>
      <c r="AP93" s="18" t="s">
        <v>107</v>
      </c>
      <c r="AQ93" s="26">
        <f t="shared" si="19"/>
        <v>49567</v>
      </c>
      <c r="AR93" s="15" t="s">
        <v>97</v>
      </c>
      <c r="AS93" s="17">
        <v>275</v>
      </c>
      <c r="AT93" s="18" t="s">
        <v>109</v>
      </c>
      <c r="AU93" s="17">
        <v>155</v>
      </c>
      <c r="AV93" s="18" t="s">
        <v>107</v>
      </c>
      <c r="AW93" s="26">
        <f t="shared" si="29"/>
        <v>42625</v>
      </c>
      <c r="AX93" s="15" t="s">
        <v>97</v>
      </c>
      <c r="AY93" s="17">
        <v>701</v>
      </c>
      <c r="AZ93" s="18" t="s">
        <v>110</v>
      </c>
      <c r="BA93" s="17">
        <v>4</v>
      </c>
      <c r="BB93" s="18" t="s">
        <v>107</v>
      </c>
      <c r="BC93" s="26">
        <f t="shared" si="20"/>
        <v>175</v>
      </c>
      <c r="BD93" s="26" t="s">
        <v>111</v>
      </c>
      <c r="BE93" s="26">
        <f t="shared" si="21"/>
        <v>1</v>
      </c>
      <c r="BF93" s="15" t="s">
        <v>97</v>
      </c>
      <c r="BG93" s="17">
        <v>906</v>
      </c>
      <c r="BH93" s="18" t="s">
        <v>110</v>
      </c>
      <c r="BI93" s="17">
        <v>79</v>
      </c>
      <c r="BJ93" s="18" t="s">
        <v>107</v>
      </c>
      <c r="BK93" s="26">
        <f t="shared" si="22"/>
        <v>11</v>
      </c>
      <c r="BL93" s="26" t="s">
        <v>111</v>
      </c>
      <c r="BM93" s="26">
        <f t="shared" si="23"/>
        <v>37</v>
      </c>
      <c r="BN93" s="15" t="s">
        <v>97</v>
      </c>
      <c r="BO93" s="17">
        <v>7631</v>
      </c>
      <c r="BP93" s="18" t="s">
        <v>110</v>
      </c>
      <c r="BQ93" s="17">
        <v>29</v>
      </c>
      <c r="BR93" s="18" t="s">
        <v>107</v>
      </c>
      <c r="BS93" s="26">
        <f t="shared" si="24"/>
        <v>263</v>
      </c>
      <c r="BT93" s="26" t="s">
        <v>111</v>
      </c>
      <c r="BU93" s="26">
        <f t="shared" si="25"/>
        <v>4</v>
      </c>
    </row>
    <row r="94" spans="1:73" s="17" customFormat="1" ht="15" customHeight="1">
      <c r="A94" s="15" t="s">
        <v>98</v>
      </c>
      <c r="B94" s="16">
        <f t="shared" ca="1" si="15"/>
        <v>0.61887708981971912</v>
      </c>
      <c r="C94" s="17">
        <v>80</v>
      </c>
      <c r="D94" s="18" t="s">
        <v>106</v>
      </c>
      <c r="E94" s="17">
        <v>81</v>
      </c>
      <c r="F94" s="18" t="s">
        <v>107</v>
      </c>
      <c r="G94" s="26">
        <f t="shared" si="16"/>
        <v>161</v>
      </c>
      <c r="H94" s="15" t="s">
        <v>98</v>
      </c>
      <c r="I94" s="17">
        <v>55</v>
      </c>
      <c r="J94" s="18" t="s">
        <v>108</v>
      </c>
      <c r="K94" s="17">
        <v>42</v>
      </c>
      <c r="L94" s="18" t="s">
        <v>107</v>
      </c>
      <c r="M94" s="26">
        <f t="shared" si="17"/>
        <v>13</v>
      </c>
      <c r="N94" s="15" t="s">
        <v>98</v>
      </c>
      <c r="O94" s="17">
        <v>113</v>
      </c>
      <c r="P94" s="18" t="s">
        <v>0</v>
      </c>
      <c r="Q94" s="17">
        <v>594</v>
      </c>
      <c r="R94" s="18" t="s">
        <v>107</v>
      </c>
      <c r="S94" s="26">
        <f t="shared" si="26"/>
        <v>707</v>
      </c>
      <c r="T94" s="15" t="s">
        <v>98</v>
      </c>
      <c r="U94" s="17">
        <v>397</v>
      </c>
      <c r="V94" s="18" t="s">
        <v>108</v>
      </c>
      <c r="W94" s="17">
        <v>178</v>
      </c>
      <c r="X94" s="18" t="s">
        <v>107</v>
      </c>
      <c r="Y94" s="26">
        <f t="shared" si="18"/>
        <v>219</v>
      </c>
      <c r="Z94" s="15" t="s">
        <v>98</v>
      </c>
      <c r="AA94" s="17">
        <v>18</v>
      </c>
      <c r="AB94" s="18" t="s">
        <v>109</v>
      </c>
      <c r="AC94" s="17">
        <v>2</v>
      </c>
      <c r="AD94" s="18" t="s">
        <v>107</v>
      </c>
      <c r="AE94" s="26">
        <f t="shared" si="27"/>
        <v>36</v>
      </c>
      <c r="AF94" s="15" t="s">
        <v>98</v>
      </c>
      <c r="AG94" s="17">
        <v>31</v>
      </c>
      <c r="AH94" s="18" t="s">
        <v>109</v>
      </c>
      <c r="AI94" s="17">
        <v>35</v>
      </c>
      <c r="AJ94" s="18" t="s">
        <v>107</v>
      </c>
      <c r="AK94" s="26">
        <f t="shared" si="28"/>
        <v>1085</v>
      </c>
      <c r="AL94" s="15" t="s">
        <v>98</v>
      </c>
      <c r="AM94" s="17">
        <v>138</v>
      </c>
      <c r="AN94" s="18" t="s">
        <v>109</v>
      </c>
      <c r="AO94" s="17">
        <v>57</v>
      </c>
      <c r="AP94" s="18" t="s">
        <v>107</v>
      </c>
      <c r="AQ94" s="26">
        <f t="shared" si="19"/>
        <v>7866</v>
      </c>
      <c r="AR94" s="15" t="s">
        <v>98</v>
      </c>
      <c r="AS94" s="17">
        <v>101</v>
      </c>
      <c r="AT94" s="18" t="s">
        <v>109</v>
      </c>
      <c r="AU94" s="17">
        <v>205</v>
      </c>
      <c r="AV94" s="18" t="s">
        <v>107</v>
      </c>
      <c r="AW94" s="26">
        <f t="shared" si="29"/>
        <v>20705</v>
      </c>
      <c r="AX94" s="15" t="s">
        <v>98</v>
      </c>
      <c r="AY94" s="17">
        <v>762</v>
      </c>
      <c r="AZ94" s="18" t="s">
        <v>110</v>
      </c>
      <c r="BA94" s="17">
        <v>7</v>
      </c>
      <c r="BB94" s="18" t="s">
        <v>107</v>
      </c>
      <c r="BC94" s="26">
        <f t="shared" si="20"/>
        <v>108</v>
      </c>
      <c r="BD94" s="26" t="s">
        <v>111</v>
      </c>
      <c r="BE94" s="26">
        <f t="shared" si="21"/>
        <v>6</v>
      </c>
      <c r="BF94" s="15" t="s">
        <v>98</v>
      </c>
      <c r="BG94" s="17">
        <v>444</v>
      </c>
      <c r="BH94" s="18" t="s">
        <v>110</v>
      </c>
      <c r="BI94" s="17">
        <v>85</v>
      </c>
      <c r="BJ94" s="18" t="s">
        <v>107</v>
      </c>
      <c r="BK94" s="26">
        <f t="shared" si="22"/>
        <v>5</v>
      </c>
      <c r="BL94" s="26" t="s">
        <v>111</v>
      </c>
      <c r="BM94" s="26">
        <f t="shared" si="23"/>
        <v>19</v>
      </c>
      <c r="BN94" s="15" t="s">
        <v>98</v>
      </c>
      <c r="BO94" s="17">
        <v>5815</v>
      </c>
      <c r="BP94" s="18" t="s">
        <v>110</v>
      </c>
      <c r="BQ94" s="17">
        <v>70</v>
      </c>
      <c r="BR94" s="18" t="s">
        <v>107</v>
      </c>
      <c r="BS94" s="26">
        <f t="shared" si="24"/>
        <v>83</v>
      </c>
      <c r="BT94" s="26" t="s">
        <v>111</v>
      </c>
      <c r="BU94" s="26">
        <f t="shared" si="25"/>
        <v>5</v>
      </c>
    </row>
    <row r="95" spans="1:73" s="17" customFormat="1" ht="15" customHeight="1">
      <c r="A95" s="15" t="s">
        <v>99</v>
      </c>
      <c r="B95" s="16">
        <f t="shared" ca="1" si="15"/>
        <v>0.80595242089859287</v>
      </c>
      <c r="C95" s="17">
        <v>17</v>
      </c>
      <c r="D95" s="18" t="s">
        <v>106</v>
      </c>
      <c r="E95" s="17">
        <v>68</v>
      </c>
      <c r="F95" s="18" t="s">
        <v>107</v>
      </c>
      <c r="G95" s="26">
        <f t="shared" si="16"/>
        <v>85</v>
      </c>
      <c r="H95" s="15" t="s">
        <v>99</v>
      </c>
      <c r="I95" s="17">
        <v>80</v>
      </c>
      <c r="J95" s="18" t="s">
        <v>108</v>
      </c>
      <c r="K95" s="17">
        <v>55</v>
      </c>
      <c r="L95" s="18" t="s">
        <v>107</v>
      </c>
      <c r="M95" s="26">
        <f t="shared" si="17"/>
        <v>25</v>
      </c>
      <c r="N95" s="15" t="s">
        <v>99</v>
      </c>
      <c r="O95" s="17">
        <v>553</v>
      </c>
      <c r="P95" s="18" t="s">
        <v>106</v>
      </c>
      <c r="Q95" s="17">
        <v>546</v>
      </c>
      <c r="R95" s="18" t="s">
        <v>107</v>
      </c>
      <c r="S95" s="26">
        <f t="shared" si="26"/>
        <v>1099</v>
      </c>
      <c r="T95" s="15" t="s">
        <v>99</v>
      </c>
      <c r="U95" s="17">
        <v>502</v>
      </c>
      <c r="V95" s="18" t="s">
        <v>108</v>
      </c>
      <c r="W95" s="17">
        <v>278</v>
      </c>
      <c r="X95" s="18" t="s">
        <v>107</v>
      </c>
      <c r="Y95" s="26">
        <f t="shared" si="18"/>
        <v>224</v>
      </c>
      <c r="Z95" s="15" t="s">
        <v>99</v>
      </c>
      <c r="AA95" s="17">
        <v>61</v>
      </c>
      <c r="AB95" s="18" t="s">
        <v>109</v>
      </c>
      <c r="AC95" s="17">
        <v>2</v>
      </c>
      <c r="AD95" s="18" t="s">
        <v>107</v>
      </c>
      <c r="AE95" s="26">
        <f t="shared" si="27"/>
        <v>122</v>
      </c>
      <c r="AF95" s="15" t="s">
        <v>99</v>
      </c>
      <c r="AG95" s="17">
        <v>18</v>
      </c>
      <c r="AH95" s="18" t="s">
        <v>109</v>
      </c>
      <c r="AI95" s="17">
        <v>53</v>
      </c>
      <c r="AJ95" s="18" t="s">
        <v>107</v>
      </c>
      <c r="AK95" s="26">
        <f t="shared" si="28"/>
        <v>954</v>
      </c>
      <c r="AL95" s="15" t="s">
        <v>99</v>
      </c>
      <c r="AM95" s="17">
        <v>253</v>
      </c>
      <c r="AN95" s="18" t="s">
        <v>109</v>
      </c>
      <c r="AO95" s="17">
        <v>76</v>
      </c>
      <c r="AP95" s="18" t="s">
        <v>107</v>
      </c>
      <c r="AQ95" s="26">
        <f t="shared" si="19"/>
        <v>19228</v>
      </c>
      <c r="AR95" s="15" t="s">
        <v>99</v>
      </c>
      <c r="AS95" s="17">
        <v>777</v>
      </c>
      <c r="AT95" s="18" t="s">
        <v>109</v>
      </c>
      <c r="AU95" s="17">
        <v>480</v>
      </c>
      <c r="AV95" s="18" t="s">
        <v>107</v>
      </c>
      <c r="AW95" s="26">
        <f t="shared" si="29"/>
        <v>372960</v>
      </c>
      <c r="AX95" s="15" t="s">
        <v>99</v>
      </c>
      <c r="AY95" s="17">
        <v>605</v>
      </c>
      <c r="AZ95" s="18" t="s">
        <v>110</v>
      </c>
      <c r="BA95" s="17">
        <v>2</v>
      </c>
      <c r="BB95" s="18" t="s">
        <v>107</v>
      </c>
      <c r="BC95" s="26">
        <f t="shared" si="20"/>
        <v>302</v>
      </c>
      <c r="BD95" s="26" t="s">
        <v>111</v>
      </c>
      <c r="BE95" s="26">
        <f t="shared" si="21"/>
        <v>1</v>
      </c>
      <c r="BF95" s="15" t="s">
        <v>99</v>
      </c>
      <c r="BG95" s="17">
        <v>966</v>
      </c>
      <c r="BH95" s="18" t="s">
        <v>110</v>
      </c>
      <c r="BI95" s="17">
        <v>63</v>
      </c>
      <c r="BJ95" s="18" t="s">
        <v>107</v>
      </c>
      <c r="BK95" s="26">
        <f t="shared" si="22"/>
        <v>15</v>
      </c>
      <c r="BL95" s="26" t="s">
        <v>111</v>
      </c>
      <c r="BM95" s="26">
        <f t="shared" si="23"/>
        <v>21</v>
      </c>
      <c r="BN95" s="15" t="s">
        <v>99</v>
      </c>
      <c r="BO95" s="17">
        <v>5270</v>
      </c>
      <c r="BP95" s="18" t="s">
        <v>110</v>
      </c>
      <c r="BQ95" s="17">
        <v>28</v>
      </c>
      <c r="BR95" s="18" t="s">
        <v>107</v>
      </c>
      <c r="BS95" s="26">
        <f t="shared" si="24"/>
        <v>188</v>
      </c>
      <c r="BT95" s="26" t="s">
        <v>111</v>
      </c>
      <c r="BU95" s="26">
        <f t="shared" si="25"/>
        <v>6</v>
      </c>
    </row>
    <row r="96" spans="1:73" s="17" customFormat="1" ht="15" customHeight="1">
      <c r="A96" s="15" t="s">
        <v>100</v>
      </c>
      <c r="B96" s="16">
        <f t="shared" ca="1" si="15"/>
        <v>0.85327985646441395</v>
      </c>
      <c r="C96" s="17">
        <v>26</v>
      </c>
      <c r="D96" s="18" t="s">
        <v>106</v>
      </c>
      <c r="E96" s="17">
        <v>73</v>
      </c>
      <c r="F96" s="18" t="s">
        <v>107</v>
      </c>
      <c r="G96" s="26">
        <f t="shared" si="16"/>
        <v>99</v>
      </c>
      <c r="H96" s="15" t="s">
        <v>100</v>
      </c>
      <c r="I96" s="17">
        <v>97</v>
      </c>
      <c r="J96" s="18" t="s">
        <v>108</v>
      </c>
      <c r="K96" s="17">
        <v>47</v>
      </c>
      <c r="L96" s="18" t="s">
        <v>107</v>
      </c>
      <c r="M96" s="26">
        <f t="shared" si="17"/>
        <v>50</v>
      </c>
      <c r="N96" s="15" t="s">
        <v>100</v>
      </c>
      <c r="O96" s="17">
        <v>669</v>
      </c>
      <c r="P96" s="18" t="s">
        <v>106</v>
      </c>
      <c r="Q96" s="17">
        <v>475</v>
      </c>
      <c r="R96" s="18" t="s">
        <v>107</v>
      </c>
      <c r="S96" s="26">
        <f t="shared" si="26"/>
        <v>1144</v>
      </c>
      <c r="T96" s="15" t="s">
        <v>100</v>
      </c>
      <c r="U96" s="17">
        <v>892</v>
      </c>
      <c r="V96" s="18" t="s">
        <v>108</v>
      </c>
      <c r="W96" s="17">
        <v>756</v>
      </c>
      <c r="X96" s="18" t="s">
        <v>107</v>
      </c>
      <c r="Y96" s="26">
        <f t="shared" si="18"/>
        <v>136</v>
      </c>
      <c r="Z96" s="15" t="s">
        <v>100</v>
      </c>
      <c r="AA96" s="17">
        <v>59</v>
      </c>
      <c r="AB96" s="18" t="s">
        <v>109</v>
      </c>
      <c r="AC96" s="17">
        <v>2</v>
      </c>
      <c r="AD96" s="18" t="s">
        <v>107</v>
      </c>
      <c r="AE96" s="26">
        <f t="shared" si="27"/>
        <v>118</v>
      </c>
      <c r="AF96" s="15" t="s">
        <v>100</v>
      </c>
      <c r="AG96" s="17">
        <v>73</v>
      </c>
      <c r="AH96" s="18" t="s">
        <v>109</v>
      </c>
      <c r="AI96" s="17">
        <v>35</v>
      </c>
      <c r="AJ96" s="18" t="s">
        <v>107</v>
      </c>
      <c r="AK96" s="26">
        <f t="shared" si="28"/>
        <v>2555</v>
      </c>
      <c r="AL96" s="15" t="s">
        <v>100</v>
      </c>
      <c r="AM96" s="17">
        <v>350</v>
      </c>
      <c r="AN96" s="18" t="s">
        <v>109</v>
      </c>
      <c r="AO96" s="17">
        <v>88</v>
      </c>
      <c r="AP96" s="18" t="s">
        <v>107</v>
      </c>
      <c r="AQ96" s="26">
        <f t="shared" si="19"/>
        <v>30800</v>
      </c>
      <c r="AR96" s="15" t="s">
        <v>100</v>
      </c>
      <c r="AS96" s="17">
        <v>636</v>
      </c>
      <c r="AT96" s="18" t="s">
        <v>109</v>
      </c>
      <c r="AU96" s="17">
        <v>881</v>
      </c>
      <c r="AV96" s="18" t="s">
        <v>107</v>
      </c>
      <c r="AW96" s="26">
        <f t="shared" si="29"/>
        <v>560316</v>
      </c>
      <c r="AX96" s="15" t="s">
        <v>100</v>
      </c>
      <c r="AY96" s="17">
        <v>262</v>
      </c>
      <c r="AZ96" s="18" t="s">
        <v>110</v>
      </c>
      <c r="BA96" s="17">
        <v>7</v>
      </c>
      <c r="BB96" s="18" t="s">
        <v>107</v>
      </c>
      <c r="BC96" s="26">
        <f t="shared" si="20"/>
        <v>37</v>
      </c>
      <c r="BD96" s="26" t="s">
        <v>111</v>
      </c>
      <c r="BE96" s="26">
        <f t="shared" si="21"/>
        <v>3</v>
      </c>
      <c r="BF96" s="15" t="s">
        <v>100</v>
      </c>
      <c r="BG96" s="17">
        <v>425</v>
      </c>
      <c r="BH96" s="18" t="s">
        <v>110</v>
      </c>
      <c r="BI96" s="17">
        <v>36</v>
      </c>
      <c r="BJ96" s="18" t="s">
        <v>107</v>
      </c>
      <c r="BK96" s="26">
        <f t="shared" si="22"/>
        <v>11</v>
      </c>
      <c r="BL96" s="26" t="s">
        <v>111</v>
      </c>
      <c r="BM96" s="26">
        <f t="shared" si="23"/>
        <v>29</v>
      </c>
      <c r="BN96" s="15" t="s">
        <v>100</v>
      </c>
      <c r="BO96" s="17">
        <v>7609</v>
      </c>
      <c r="BP96" s="18" t="s">
        <v>110</v>
      </c>
      <c r="BQ96" s="17">
        <v>97</v>
      </c>
      <c r="BR96" s="18" t="s">
        <v>107</v>
      </c>
      <c r="BS96" s="26">
        <f t="shared" si="24"/>
        <v>78</v>
      </c>
      <c r="BT96" s="26" t="s">
        <v>111</v>
      </c>
      <c r="BU96" s="26">
        <f t="shared" si="25"/>
        <v>43</v>
      </c>
    </row>
    <row r="97" spans="1:73" s="17" customFormat="1" ht="15" customHeight="1">
      <c r="A97" s="15" t="s">
        <v>101</v>
      </c>
      <c r="B97" s="16">
        <f t="shared" ca="1" si="15"/>
        <v>0.80771855666439762</v>
      </c>
      <c r="C97" s="17">
        <v>76</v>
      </c>
      <c r="D97" s="18" t="s">
        <v>106</v>
      </c>
      <c r="E97" s="17">
        <v>37</v>
      </c>
      <c r="F97" s="18" t="s">
        <v>107</v>
      </c>
      <c r="G97" s="26">
        <f t="shared" si="16"/>
        <v>113</v>
      </c>
      <c r="H97" s="15" t="s">
        <v>101</v>
      </c>
      <c r="I97" s="17">
        <v>88</v>
      </c>
      <c r="J97" s="18" t="s">
        <v>108</v>
      </c>
      <c r="K97" s="17">
        <v>42</v>
      </c>
      <c r="L97" s="18" t="s">
        <v>107</v>
      </c>
      <c r="M97" s="26">
        <f t="shared" si="17"/>
        <v>46</v>
      </c>
      <c r="N97" s="15" t="s">
        <v>101</v>
      </c>
      <c r="O97" s="17">
        <v>520</v>
      </c>
      <c r="P97" s="18" t="s">
        <v>106</v>
      </c>
      <c r="Q97" s="17">
        <v>594</v>
      </c>
      <c r="R97" s="18" t="s">
        <v>107</v>
      </c>
      <c r="S97" s="26">
        <f t="shared" si="26"/>
        <v>1114</v>
      </c>
      <c r="T97" s="15" t="s">
        <v>101</v>
      </c>
      <c r="U97" s="17">
        <v>690</v>
      </c>
      <c r="V97" s="18" t="s">
        <v>108</v>
      </c>
      <c r="W97" s="17">
        <v>374</v>
      </c>
      <c r="X97" s="18" t="s">
        <v>107</v>
      </c>
      <c r="Y97" s="26">
        <f t="shared" si="18"/>
        <v>316</v>
      </c>
      <c r="Z97" s="15" t="s">
        <v>101</v>
      </c>
      <c r="AA97" s="17">
        <v>30</v>
      </c>
      <c r="AB97" s="18" t="s">
        <v>109</v>
      </c>
      <c r="AC97" s="17">
        <v>6</v>
      </c>
      <c r="AD97" s="18" t="s">
        <v>107</v>
      </c>
      <c r="AE97" s="26">
        <f t="shared" si="27"/>
        <v>180</v>
      </c>
      <c r="AF97" s="15" t="s">
        <v>101</v>
      </c>
      <c r="AG97" s="17">
        <v>36</v>
      </c>
      <c r="AH97" s="18" t="s">
        <v>109</v>
      </c>
      <c r="AI97" s="17">
        <v>76</v>
      </c>
      <c r="AJ97" s="18" t="s">
        <v>107</v>
      </c>
      <c r="AK97" s="26">
        <f t="shared" si="28"/>
        <v>2736</v>
      </c>
      <c r="AL97" s="15" t="s">
        <v>101</v>
      </c>
      <c r="AM97" s="17">
        <v>181</v>
      </c>
      <c r="AN97" s="18" t="s">
        <v>109</v>
      </c>
      <c r="AO97" s="17">
        <v>85</v>
      </c>
      <c r="AP97" s="18" t="s">
        <v>107</v>
      </c>
      <c r="AQ97" s="26">
        <f t="shared" si="19"/>
        <v>15385</v>
      </c>
      <c r="AR97" s="15" t="s">
        <v>101</v>
      </c>
      <c r="AS97" s="17">
        <v>210</v>
      </c>
      <c r="AT97" s="18" t="s">
        <v>109</v>
      </c>
      <c r="AU97" s="17">
        <v>739</v>
      </c>
      <c r="AV97" s="18" t="s">
        <v>107</v>
      </c>
      <c r="AW97" s="26">
        <f t="shared" si="29"/>
        <v>155190</v>
      </c>
      <c r="AX97" s="15" t="s">
        <v>101</v>
      </c>
      <c r="AY97" s="17">
        <v>747</v>
      </c>
      <c r="AZ97" s="18" t="s">
        <v>110</v>
      </c>
      <c r="BA97" s="17">
        <v>2</v>
      </c>
      <c r="BB97" s="18" t="s">
        <v>107</v>
      </c>
      <c r="BC97" s="26">
        <f t="shared" si="20"/>
        <v>373</v>
      </c>
      <c r="BD97" s="26" t="s">
        <v>111</v>
      </c>
      <c r="BE97" s="26">
        <f t="shared" si="21"/>
        <v>1</v>
      </c>
      <c r="BF97" s="15" t="s">
        <v>101</v>
      </c>
      <c r="BG97" s="17">
        <v>679</v>
      </c>
      <c r="BH97" s="18" t="s">
        <v>110</v>
      </c>
      <c r="BI97" s="17">
        <v>60</v>
      </c>
      <c r="BJ97" s="18" t="s">
        <v>107</v>
      </c>
      <c r="BK97" s="26">
        <f t="shared" si="22"/>
        <v>11</v>
      </c>
      <c r="BL97" s="26" t="s">
        <v>111</v>
      </c>
      <c r="BM97" s="26">
        <f t="shared" si="23"/>
        <v>19</v>
      </c>
      <c r="BN97" s="15" t="s">
        <v>101</v>
      </c>
      <c r="BO97" s="17">
        <v>7740</v>
      </c>
      <c r="BP97" s="18" t="s">
        <v>110</v>
      </c>
      <c r="BQ97" s="17">
        <v>71</v>
      </c>
      <c r="BR97" s="18" t="s">
        <v>107</v>
      </c>
      <c r="BS97" s="26">
        <f t="shared" si="24"/>
        <v>109</v>
      </c>
      <c r="BT97" s="26" t="s">
        <v>111</v>
      </c>
      <c r="BU97" s="26">
        <f t="shared" si="25"/>
        <v>1</v>
      </c>
    </row>
    <row r="98" spans="1:73" s="17" customFormat="1" ht="15" customHeight="1">
      <c r="A98" s="15" t="s">
        <v>102</v>
      </c>
      <c r="B98" s="16">
        <f t="shared" ca="1" si="15"/>
        <v>0.93108532584333026</v>
      </c>
      <c r="C98" s="17">
        <v>98</v>
      </c>
      <c r="D98" s="18" t="s">
        <v>106</v>
      </c>
      <c r="E98" s="17">
        <v>51</v>
      </c>
      <c r="F98" s="18" t="s">
        <v>107</v>
      </c>
      <c r="G98" s="26">
        <f t="shared" si="16"/>
        <v>149</v>
      </c>
      <c r="H98" s="15" t="s">
        <v>102</v>
      </c>
      <c r="I98" s="17">
        <v>53</v>
      </c>
      <c r="J98" s="18" t="s">
        <v>108</v>
      </c>
      <c r="K98" s="17">
        <v>23</v>
      </c>
      <c r="L98" s="18" t="s">
        <v>107</v>
      </c>
      <c r="M98" s="26">
        <f t="shared" si="17"/>
        <v>30</v>
      </c>
      <c r="N98" s="15" t="s">
        <v>102</v>
      </c>
      <c r="O98" s="17">
        <v>336</v>
      </c>
      <c r="P98" s="18" t="s">
        <v>106</v>
      </c>
      <c r="Q98" s="17">
        <v>424</v>
      </c>
      <c r="R98" s="18" t="s">
        <v>107</v>
      </c>
      <c r="S98" s="26">
        <f t="shared" si="26"/>
        <v>760</v>
      </c>
      <c r="T98" s="15" t="s">
        <v>102</v>
      </c>
      <c r="U98" s="17">
        <v>665</v>
      </c>
      <c r="V98" s="18" t="s">
        <v>108</v>
      </c>
      <c r="W98" s="17">
        <v>525</v>
      </c>
      <c r="X98" s="18" t="s">
        <v>107</v>
      </c>
      <c r="Y98" s="26">
        <f t="shared" si="18"/>
        <v>140</v>
      </c>
      <c r="Z98" s="15" t="s">
        <v>102</v>
      </c>
      <c r="AA98" s="17">
        <v>91</v>
      </c>
      <c r="AB98" s="18" t="s">
        <v>109</v>
      </c>
      <c r="AC98" s="17">
        <v>3</v>
      </c>
      <c r="AD98" s="18" t="s">
        <v>107</v>
      </c>
      <c r="AE98" s="26">
        <f t="shared" si="27"/>
        <v>273</v>
      </c>
      <c r="AF98" s="15" t="s">
        <v>102</v>
      </c>
      <c r="AG98" s="17">
        <v>41</v>
      </c>
      <c r="AH98" s="18" t="s">
        <v>109</v>
      </c>
      <c r="AI98" s="17">
        <v>27</v>
      </c>
      <c r="AJ98" s="18" t="s">
        <v>107</v>
      </c>
      <c r="AK98" s="26">
        <f t="shared" si="28"/>
        <v>1107</v>
      </c>
      <c r="AL98" s="15" t="s">
        <v>102</v>
      </c>
      <c r="AM98" s="17">
        <v>273</v>
      </c>
      <c r="AN98" s="18" t="s">
        <v>109</v>
      </c>
      <c r="AO98" s="17">
        <v>39</v>
      </c>
      <c r="AP98" s="18" t="s">
        <v>107</v>
      </c>
      <c r="AQ98" s="26">
        <f t="shared" si="19"/>
        <v>10647</v>
      </c>
      <c r="AR98" s="15" t="s">
        <v>102</v>
      </c>
      <c r="AS98" s="17">
        <v>842</v>
      </c>
      <c r="AT98" s="18" t="s">
        <v>109</v>
      </c>
      <c r="AU98" s="17">
        <v>699</v>
      </c>
      <c r="AV98" s="18" t="s">
        <v>107</v>
      </c>
      <c r="AW98" s="26">
        <f t="shared" si="29"/>
        <v>588558</v>
      </c>
      <c r="AX98" s="15" t="s">
        <v>102</v>
      </c>
      <c r="AY98" s="17">
        <v>537</v>
      </c>
      <c r="AZ98" s="18" t="s">
        <v>110</v>
      </c>
      <c r="BA98" s="17">
        <v>6</v>
      </c>
      <c r="BB98" s="18" t="s">
        <v>107</v>
      </c>
      <c r="BC98" s="26">
        <f t="shared" si="20"/>
        <v>89</v>
      </c>
      <c r="BD98" s="26" t="s">
        <v>111</v>
      </c>
      <c r="BE98" s="26">
        <f t="shared" si="21"/>
        <v>3</v>
      </c>
      <c r="BF98" s="15" t="s">
        <v>102</v>
      </c>
      <c r="BG98" s="17">
        <v>692</v>
      </c>
      <c r="BH98" s="18" t="s">
        <v>110</v>
      </c>
      <c r="BI98" s="17">
        <v>71</v>
      </c>
      <c r="BJ98" s="18" t="s">
        <v>107</v>
      </c>
      <c r="BK98" s="26">
        <f t="shared" si="22"/>
        <v>9</v>
      </c>
      <c r="BL98" s="26" t="s">
        <v>111</v>
      </c>
      <c r="BM98" s="26">
        <f t="shared" si="23"/>
        <v>53</v>
      </c>
      <c r="BN98" s="15" t="s">
        <v>102</v>
      </c>
      <c r="BO98" s="17">
        <v>2135</v>
      </c>
      <c r="BP98" s="18" t="s">
        <v>110</v>
      </c>
      <c r="BQ98" s="17">
        <v>62</v>
      </c>
      <c r="BR98" s="18" t="s">
        <v>107</v>
      </c>
      <c r="BS98" s="26">
        <f t="shared" si="24"/>
        <v>34</v>
      </c>
      <c r="BT98" s="26" t="s">
        <v>111</v>
      </c>
      <c r="BU98" s="26">
        <f t="shared" si="25"/>
        <v>27</v>
      </c>
    </row>
    <row r="99" spans="1:73" s="17" customFormat="1" ht="15" customHeight="1">
      <c r="A99" s="15" t="s">
        <v>103</v>
      </c>
      <c r="B99" s="16">
        <f t="shared" ca="1" si="15"/>
        <v>0.20697003774069822</v>
      </c>
      <c r="C99" s="17">
        <v>77</v>
      </c>
      <c r="D99" s="18" t="s">
        <v>106</v>
      </c>
      <c r="E99" s="17">
        <v>58</v>
      </c>
      <c r="F99" s="18" t="s">
        <v>107</v>
      </c>
      <c r="G99" s="26">
        <f t="shared" si="16"/>
        <v>135</v>
      </c>
      <c r="H99" s="15" t="s">
        <v>103</v>
      </c>
      <c r="I99" s="17">
        <v>56</v>
      </c>
      <c r="J99" s="18" t="s">
        <v>108</v>
      </c>
      <c r="K99" s="17">
        <v>38</v>
      </c>
      <c r="L99" s="18" t="s">
        <v>107</v>
      </c>
      <c r="M99" s="26">
        <f t="shared" si="17"/>
        <v>18</v>
      </c>
      <c r="N99" s="15" t="s">
        <v>103</v>
      </c>
      <c r="O99" s="17">
        <v>522</v>
      </c>
      <c r="P99" s="18" t="s">
        <v>106</v>
      </c>
      <c r="Q99" s="17">
        <v>604</v>
      </c>
      <c r="R99" s="18" t="s">
        <v>107</v>
      </c>
      <c r="S99" s="26">
        <f t="shared" si="26"/>
        <v>1126</v>
      </c>
      <c r="T99" s="15" t="s">
        <v>103</v>
      </c>
      <c r="U99" s="17">
        <v>779</v>
      </c>
      <c r="V99" s="18" t="s">
        <v>108</v>
      </c>
      <c r="W99" s="17">
        <v>181</v>
      </c>
      <c r="X99" s="18" t="s">
        <v>107</v>
      </c>
      <c r="Y99" s="26">
        <f t="shared" si="18"/>
        <v>598</v>
      </c>
      <c r="Z99" s="15" t="s">
        <v>103</v>
      </c>
      <c r="AA99" s="17">
        <v>43</v>
      </c>
      <c r="AB99" s="18" t="s">
        <v>109</v>
      </c>
      <c r="AC99" s="17">
        <v>9</v>
      </c>
      <c r="AD99" s="18" t="s">
        <v>107</v>
      </c>
      <c r="AE99" s="26">
        <f t="shared" si="27"/>
        <v>387</v>
      </c>
      <c r="AF99" s="15" t="s">
        <v>103</v>
      </c>
      <c r="AG99" s="17">
        <v>82</v>
      </c>
      <c r="AH99" s="18" t="s">
        <v>109</v>
      </c>
      <c r="AI99" s="17">
        <v>55</v>
      </c>
      <c r="AJ99" s="18" t="s">
        <v>107</v>
      </c>
      <c r="AK99" s="26">
        <f t="shared" si="28"/>
        <v>4510</v>
      </c>
      <c r="AL99" s="15" t="s">
        <v>103</v>
      </c>
      <c r="AM99" s="17">
        <v>996</v>
      </c>
      <c r="AN99" s="18" t="s">
        <v>109</v>
      </c>
      <c r="AO99" s="17">
        <v>32</v>
      </c>
      <c r="AP99" s="18" t="s">
        <v>107</v>
      </c>
      <c r="AQ99" s="26">
        <f t="shared" si="19"/>
        <v>31872</v>
      </c>
      <c r="AR99" s="15" t="s">
        <v>103</v>
      </c>
      <c r="AS99" s="17">
        <v>956</v>
      </c>
      <c r="AT99" s="18" t="s">
        <v>109</v>
      </c>
      <c r="AU99" s="17">
        <v>535</v>
      </c>
      <c r="AV99" s="18" t="s">
        <v>107</v>
      </c>
      <c r="AW99" s="26">
        <f t="shared" si="29"/>
        <v>511460</v>
      </c>
      <c r="AX99" s="15" t="s">
        <v>103</v>
      </c>
      <c r="AY99" s="17">
        <v>428</v>
      </c>
      <c r="AZ99" s="18" t="s">
        <v>110</v>
      </c>
      <c r="BA99" s="17">
        <v>6</v>
      </c>
      <c r="BB99" s="18" t="s">
        <v>107</v>
      </c>
      <c r="BC99" s="26">
        <f t="shared" si="20"/>
        <v>71</v>
      </c>
      <c r="BD99" s="26" t="s">
        <v>111</v>
      </c>
      <c r="BE99" s="26">
        <f t="shared" si="21"/>
        <v>2</v>
      </c>
      <c r="BF99" s="15" t="s">
        <v>103</v>
      </c>
      <c r="BG99" s="17">
        <v>779</v>
      </c>
      <c r="BH99" s="18" t="s">
        <v>110</v>
      </c>
      <c r="BI99" s="17">
        <v>99</v>
      </c>
      <c r="BJ99" s="18" t="s">
        <v>107</v>
      </c>
      <c r="BK99" s="26">
        <f t="shared" si="22"/>
        <v>7</v>
      </c>
      <c r="BL99" s="26" t="s">
        <v>111</v>
      </c>
      <c r="BM99" s="26">
        <f t="shared" si="23"/>
        <v>86</v>
      </c>
      <c r="BN99" s="15" t="s">
        <v>103</v>
      </c>
      <c r="BO99" s="17">
        <v>2109</v>
      </c>
      <c r="BP99" s="18" t="s">
        <v>110</v>
      </c>
      <c r="BQ99" s="17">
        <v>16</v>
      </c>
      <c r="BR99" s="18" t="s">
        <v>107</v>
      </c>
      <c r="BS99" s="26">
        <f t="shared" si="24"/>
        <v>131</v>
      </c>
      <c r="BT99" s="26" t="s">
        <v>111</v>
      </c>
      <c r="BU99" s="26">
        <f t="shared" si="25"/>
        <v>13</v>
      </c>
    </row>
    <row r="100" spans="1:73" s="17" customFormat="1" ht="15" customHeight="1">
      <c r="A100" s="15" t="s">
        <v>104</v>
      </c>
      <c r="B100" s="16">
        <f t="shared" ca="1" si="15"/>
        <v>0.32191125916594165</v>
      </c>
      <c r="C100" s="17">
        <v>42</v>
      </c>
      <c r="D100" s="18" t="s">
        <v>106</v>
      </c>
      <c r="E100" s="17">
        <v>63</v>
      </c>
      <c r="F100" s="18" t="s">
        <v>107</v>
      </c>
      <c r="G100" s="26">
        <f t="shared" si="16"/>
        <v>105</v>
      </c>
      <c r="H100" s="15" t="s">
        <v>104</v>
      </c>
      <c r="I100" s="17">
        <v>83</v>
      </c>
      <c r="J100" s="18" t="s">
        <v>108</v>
      </c>
      <c r="K100" s="17">
        <v>66</v>
      </c>
      <c r="L100" s="18" t="s">
        <v>107</v>
      </c>
      <c r="M100" s="26">
        <f t="shared" si="17"/>
        <v>17</v>
      </c>
      <c r="N100" s="15" t="s">
        <v>104</v>
      </c>
      <c r="O100" s="17">
        <v>710</v>
      </c>
      <c r="P100" s="18" t="s">
        <v>106</v>
      </c>
      <c r="Q100" s="17">
        <v>151</v>
      </c>
      <c r="R100" s="18" t="s">
        <v>107</v>
      </c>
      <c r="S100" s="26">
        <f t="shared" si="26"/>
        <v>861</v>
      </c>
      <c r="T100" s="15" t="s">
        <v>104</v>
      </c>
      <c r="U100" s="17">
        <v>851</v>
      </c>
      <c r="V100" s="18" t="s">
        <v>108</v>
      </c>
      <c r="W100" s="17">
        <v>741</v>
      </c>
      <c r="X100" s="18" t="s">
        <v>107</v>
      </c>
      <c r="Y100" s="26">
        <f t="shared" si="18"/>
        <v>110</v>
      </c>
      <c r="Z100" s="15" t="s">
        <v>104</v>
      </c>
      <c r="AA100" s="17">
        <v>76</v>
      </c>
      <c r="AB100" s="18" t="s">
        <v>109</v>
      </c>
      <c r="AC100" s="17">
        <v>9</v>
      </c>
      <c r="AD100" s="18" t="s">
        <v>107</v>
      </c>
      <c r="AE100" s="26">
        <f t="shared" si="27"/>
        <v>684</v>
      </c>
      <c r="AF100" s="15" t="s">
        <v>104</v>
      </c>
      <c r="AG100" s="17">
        <v>17</v>
      </c>
      <c r="AH100" s="18" t="s">
        <v>109</v>
      </c>
      <c r="AI100" s="17">
        <v>32</v>
      </c>
      <c r="AJ100" s="18" t="s">
        <v>107</v>
      </c>
      <c r="AK100" s="26">
        <f t="shared" si="28"/>
        <v>544</v>
      </c>
      <c r="AL100" s="15" t="s">
        <v>104</v>
      </c>
      <c r="AM100" s="17">
        <v>771</v>
      </c>
      <c r="AN100" s="18" t="s">
        <v>109</v>
      </c>
      <c r="AO100" s="17">
        <v>18</v>
      </c>
      <c r="AP100" s="18" t="s">
        <v>107</v>
      </c>
      <c r="AQ100" s="26">
        <f t="shared" si="19"/>
        <v>13878</v>
      </c>
      <c r="AR100" s="15" t="s">
        <v>104</v>
      </c>
      <c r="AS100" s="17">
        <v>238</v>
      </c>
      <c r="AT100" s="18" t="s">
        <v>109</v>
      </c>
      <c r="AU100" s="17">
        <v>226</v>
      </c>
      <c r="AV100" s="18" t="s">
        <v>107</v>
      </c>
      <c r="AW100" s="26">
        <f t="shared" si="29"/>
        <v>53788</v>
      </c>
      <c r="AX100" s="15" t="s">
        <v>104</v>
      </c>
      <c r="AY100" s="17">
        <v>482</v>
      </c>
      <c r="AZ100" s="18" t="s">
        <v>110</v>
      </c>
      <c r="BA100" s="17">
        <v>2</v>
      </c>
      <c r="BB100" s="18" t="s">
        <v>107</v>
      </c>
      <c r="BC100" s="26">
        <f t="shared" si="20"/>
        <v>241</v>
      </c>
      <c r="BD100" s="26" t="s">
        <v>111</v>
      </c>
      <c r="BE100" s="26">
        <f t="shared" si="21"/>
        <v>0</v>
      </c>
      <c r="BF100" s="15" t="s">
        <v>104</v>
      </c>
      <c r="BG100" s="17">
        <v>490</v>
      </c>
      <c r="BH100" s="18" t="s">
        <v>110</v>
      </c>
      <c r="BI100" s="17">
        <v>71</v>
      </c>
      <c r="BJ100" s="18" t="s">
        <v>107</v>
      </c>
      <c r="BK100" s="26">
        <f t="shared" si="22"/>
        <v>6</v>
      </c>
      <c r="BL100" s="26" t="s">
        <v>111</v>
      </c>
      <c r="BM100" s="26">
        <f t="shared" si="23"/>
        <v>64</v>
      </c>
      <c r="BN100" s="15" t="s">
        <v>104</v>
      </c>
      <c r="BO100" s="17">
        <v>4706</v>
      </c>
      <c r="BP100" s="18" t="s">
        <v>110</v>
      </c>
      <c r="BQ100" s="17">
        <v>25</v>
      </c>
      <c r="BR100" s="18" t="s">
        <v>107</v>
      </c>
      <c r="BS100" s="26">
        <f t="shared" si="24"/>
        <v>188</v>
      </c>
      <c r="BT100" s="26" t="s">
        <v>111</v>
      </c>
      <c r="BU100" s="26">
        <f t="shared" si="25"/>
        <v>6</v>
      </c>
    </row>
    <row r="101" spans="1:73" s="17" customFormat="1" ht="15" customHeight="1">
      <c r="A101" s="20" t="s">
        <v>105</v>
      </c>
      <c r="B101" s="16">
        <f t="shared" ca="1" si="15"/>
        <v>0.72706922391394291</v>
      </c>
      <c r="C101" s="17">
        <v>12</v>
      </c>
      <c r="D101" s="18" t="s">
        <v>106</v>
      </c>
      <c r="E101" s="17">
        <v>20</v>
      </c>
      <c r="F101" s="18" t="s">
        <v>107</v>
      </c>
      <c r="G101" s="26">
        <f t="shared" si="16"/>
        <v>32</v>
      </c>
      <c r="H101" s="20" t="s">
        <v>105</v>
      </c>
      <c r="I101" s="17">
        <v>62</v>
      </c>
      <c r="J101" s="18" t="s">
        <v>108</v>
      </c>
      <c r="K101" s="17">
        <v>18</v>
      </c>
      <c r="L101" s="18" t="s">
        <v>107</v>
      </c>
      <c r="M101" s="26">
        <f t="shared" si="17"/>
        <v>44</v>
      </c>
      <c r="N101" s="20" t="s">
        <v>105</v>
      </c>
      <c r="O101" s="17">
        <v>372</v>
      </c>
      <c r="P101" s="18" t="s">
        <v>106</v>
      </c>
      <c r="Q101" s="17">
        <v>566</v>
      </c>
      <c r="R101" s="18" t="s">
        <v>107</v>
      </c>
      <c r="S101" s="26">
        <f t="shared" si="26"/>
        <v>938</v>
      </c>
      <c r="T101" s="20" t="s">
        <v>105</v>
      </c>
      <c r="U101" s="17">
        <v>751</v>
      </c>
      <c r="V101" s="18" t="s">
        <v>108</v>
      </c>
      <c r="W101" s="17">
        <v>411</v>
      </c>
      <c r="X101" s="18" t="s">
        <v>107</v>
      </c>
      <c r="Y101" s="26">
        <f t="shared" si="18"/>
        <v>340</v>
      </c>
      <c r="Z101" s="20" t="s">
        <v>105</v>
      </c>
      <c r="AA101" s="17">
        <v>32</v>
      </c>
      <c r="AB101" s="18" t="s">
        <v>109</v>
      </c>
      <c r="AC101" s="17">
        <v>2</v>
      </c>
      <c r="AD101" s="18" t="s">
        <v>107</v>
      </c>
      <c r="AE101" s="26">
        <f t="shared" si="27"/>
        <v>64</v>
      </c>
      <c r="AF101" s="20" t="s">
        <v>105</v>
      </c>
      <c r="AG101" s="17">
        <v>51</v>
      </c>
      <c r="AH101" s="18" t="s">
        <v>109</v>
      </c>
      <c r="AI101" s="17">
        <v>90</v>
      </c>
      <c r="AJ101" s="18" t="s">
        <v>107</v>
      </c>
      <c r="AK101" s="26">
        <f t="shared" si="28"/>
        <v>4590</v>
      </c>
      <c r="AL101" s="20" t="s">
        <v>105</v>
      </c>
      <c r="AM101" s="17">
        <v>639</v>
      </c>
      <c r="AN101" s="18" t="s">
        <v>109</v>
      </c>
      <c r="AO101" s="17">
        <v>45</v>
      </c>
      <c r="AP101" s="18" t="s">
        <v>107</v>
      </c>
      <c r="AQ101" s="26">
        <f t="shared" si="19"/>
        <v>28755</v>
      </c>
      <c r="AR101" s="20" t="s">
        <v>105</v>
      </c>
      <c r="AS101" s="17">
        <v>135</v>
      </c>
      <c r="AT101" s="18" t="s">
        <v>109</v>
      </c>
      <c r="AU101" s="17">
        <v>388</v>
      </c>
      <c r="AV101" s="18" t="s">
        <v>107</v>
      </c>
      <c r="AW101" s="26">
        <f t="shared" si="29"/>
        <v>52380</v>
      </c>
      <c r="AX101" s="20" t="s">
        <v>105</v>
      </c>
      <c r="AY101" s="17">
        <v>993</v>
      </c>
      <c r="AZ101" s="18" t="s">
        <v>110</v>
      </c>
      <c r="BA101" s="17">
        <v>2</v>
      </c>
      <c r="BB101" s="18" t="s">
        <v>107</v>
      </c>
      <c r="BC101" s="26">
        <f t="shared" si="20"/>
        <v>496</v>
      </c>
      <c r="BD101" s="26" t="s">
        <v>111</v>
      </c>
      <c r="BE101" s="26">
        <f t="shared" si="21"/>
        <v>1</v>
      </c>
      <c r="BF101" s="20" t="s">
        <v>105</v>
      </c>
      <c r="BG101" s="17">
        <v>178</v>
      </c>
      <c r="BH101" s="18" t="s">
        <v>110</v>
      </c>
      <c r="BI101" s="17">
        <v>61</v>
      </c>
      <c r="BJ101" s="18" t="s">
        <v>107</v>
      </c>
      <c r="BK101" s="26">
        <f t="shared" si="22"/>
        <v>2</v>
      </c>
      <c r="BL101" s="26" t="s">
        <v>111</v>
      </c>
      <c r="BM101" s="26">
        <f t="shared" si="23"/>
        <v>56</v>
      </c>
      <c r="BN101" s="20" t="s">
        <v>105</v>
      </c>
      <c r="BO101" s="17">
        <v>5669</v>
      </c>
      <c r="BP101" s="18" t="s">
        <v>110</v>
      </c>
      <c r="BQ101" s="17">
        <v>85</v>
      </c>
      <c r="BR101" s="18" t="s">
        <v>107</v>
      </c>
      <c r="BS101" s="26">
        <f t="shared" si="24"/>
        <v>66</v>
      </c>
      <c r="BT101" s="26" t="s">
        <v>111</v>
      </c>
      <c r="BU101" s="26">
        <f t="shared" si="25"/>
        <v>59</v>
      </c>
    </row>
    <row r="102" spans="1:73" s="17" customFormat="1" hidden="1">
      <c r="A102" s="18"/>
      <c r="B102" s="16">
        <f t="shared" ca="1" si="15"/>
        <v>6.7765037905001435E-2</v>
      </c>
      <c r="C102" s="17">
        <v>59</v>
      </c>
      <c r="D102" s="18" t="s">
        <v>106</v>
      </c>
      <c r="E102" s="17">
        <v>32</v>
      </c>
      <c r="F102" s="18" t="s">
        <v>107</v>
      </c>
      <c r="G102" s="26">
        <f t="shared" si="16"/>
        <v>91</v>
      </c>
      <c r="H102" s="18"/>
      <c r="I102" s="17">
        <v>47</v>
      </c>
      <c r="J102" s="18" t="s">
        <v>108</v>
      </c>
      <c r="K102" s="17">
        <v>15</v>
      </c>
      <c r="L102" s="18" t="s">
        <v>107</v>
      </c>
      <c r="M102" s="26">
        <f t="shared" si="17"/>
        <v>32</v>
      </c>
      <c r="N102" s="18"/>
      <c r="O102" s="17">
        <v>727</v>
      </c>
      <c r="P102" s="18" t="s">
        <v>106</v>
      </c>
      <c r="Q102" s="17">
        <v>722</v>
      </c>
      <c r="R102" s="18" t="s">
        <v>107</v>
      </c>
      <c r="S102" s="26">
        <f t="shared" si="26"/>
        <v>1449</v>
      </c>
      <c r="T102" s="18"/>
      <c r="U102" s="17">
        <v>957</v>
      </c>
      <c r="V102" s="18" t="s">
        <v>108</v>
      </c>
      <c r="W102" s="17">
        <v>486</v>
      </c>
      <c r="X102" s="18" t="s">
        <v>107</v>
      </c>
      <c r="Y102" s="26">
        <f t="shared" si="18"/>
        <v>471</v>
      </c>
      <c r="Z102" s="18"/>
      <c r="AA102" s="17">
        <v>16</v>
      </c>
      <c r="AB102" s="18" t="s">
        <v>109</v>
      </c>
      <c r="AC102" s="17">
        <v>2</v>
      </c>
      <c r="AD102" s="18" t="s">
        <v>107</v>
      </c>
      <c r="AE102" s="26">
        <v>32</v>
      </c>
      <c r="AF102" s="18"/>
      <c r="AG102" s="17">
        <v>69</v>
      </c>
      <c r="AH102" s="18" t="s">
        <v>109</v>
      </c>
      <c r="AI102" s="17">
        <v>23</v>
      </c>
      <c r="AJ102" s="18" t="s">
        <v>107</v>
      </c>
      <c r="AK102" s="26">
        <v>1587</v>
      </c>
      <c r="AL102" s="18"/>
      <c r="AM102" s="17">
        <v>809</v>
      </c>
      <c r="AN102" s="18" t="s">
        <v>109</v>
      </c>
      <c r="AO102" s="17">
        <v>98</v>
      </c>
      <c r="AP102" s="18" t="s">
        <v>107</v>
      </c>
      <c r="AQ102" s="26">
        <f t="shared" si="19"/>
        <v>79282</v>
      </c>
      <c r="AR102" s="18"/>
      <c r="AS102" s="17">
        <v>477</v>
      </c>
      <c r="AT102" s="18" t="s">
        <v>109</v>
      </c>
      <c r="AU102" s="17">
        <v>223</v>
      </c>
      <c r="AV102" s="18" t="s">
        <v>107</v>
      </c>
      <c r="AW102" s="26">
        <f t="shared" si="29"/>
        <v>106371</v>
      </c>
      <c r="AX102" s="18"/>
      <c r="AY102" s="17">
        <v>324</v>
      </c>
      <c r="AZ102" s="18" t="s">
        <v>110</v>
      </c>
      <c r="BA102" s="17">
        <v>3</v>
      </c>
      <c r="BB102" s="18" t="s">
        <v>107</v>
      </c>
      <c r="BC102" s="26">
        <f t="shared" si="20"/>
        <v>108</v>
      </c>
      <c r="BD102" s="26" t="s">
        <v>111</v>
      </c>
      <c r="BE102" s="26">
        <f t="shared" si="21"/>
        <v>0</v>
      </c>
      <c r="BF102" s="18"/>
      <c r="BG102" s="17">
        <v>827</v>
      </c>
      <c r="BH102" s="18" t="s">
        <v>110</v>
      </c>
      <c r="BI102" s="17">
        <v>74</v>
      </c>
      <c r="BJ102" s="18" t="s">
        <v>107</v>
      </c>
      <c r="BK102" s="26">
        <f t="shared" si="22"/>
        <v>11</v>
      </c>
      <c r="BL102" s="26" t="s">
        <v>111</v>
      </c>
      <c r="BM102" s="26">
        <f t="shared" si="23"/>
        <v>13</v>
      </c>
      <c r="BN102" s="18"/>
      <c r="BO102" s="17">
        <v>6269</v>
      </c>
      <c r="BP102" s="18" t="s">
        <v>110</v>
      </c>
      <c r="BQ102" s="17">
        <v>72</v>
      </c>
      <c r="BR102" s="18" t="s">
        <v>107</v>
      </c>
      <c r="BS102" s="26">
        <f t="shared" si="24"/>
        <v>87</v>
      </c>
      <c r="BT102" s="26" t="s">
        <v>111</v>
      </c>
      <c r="BU102" s="26">
        <f t="shared" si="25"/>
        <v>5</v>
      </c>
    </row>
    <row r="103" spans="1:73" s="17" customFormat="1" hidden="1">
      <c r="A103" s="18"/>
      <c r="B103" s="16">
        <f t="shared" ca="1" si="15"/>
        <v>0.87048418378348402</v>
      </c>
      <c r="C103" s="17">
        <v>91</v>
      </c>
      <c r="D103" s="18" t="s">
        <v>106</v>
      </c>
      <c r="E103" s="17">
        <v>82</v>
      </c>
      <c r="F103" s="18" t="s">
        <v>107</v>
      </c>
      <c r="G103" s="26">
        <f t="shared" si="16"/>
        <v>173</v>
      </c>
      <c r="H103" s="18"/>
      <c r="I103" s="17">
        <v>76</v>
      </c>
      <c r="J103" s="18" t="s">
        <v>108</v>
      </c>
      <c r="K103" s="17">
        <v>27</v>
      </c>
      <c r="L103" s="18" t="s">
        <v>107</v>
      </c>
      <c r="M103" s="26">
        <f t="shared" si="17"/>
        <v>49</v>
      </c>
      <c r="N103" s="18"/>
      <c r="O103" s="17">
        <v>727</v>
      </c>
      <c r="P103" s="18" t="s">
        <v>106</v>
      </c>
      <c r="Q103" s="17">
        <v>722</v>
      </c>
      <c r="R103" s="18" t="s">
        <v>107</v>
      </c>
      <c r="S103" s="26">
        <f t="shared" si="26"/>
        <v>1449</v>
      </c>
      <c r="T103" s="18"/>
      <c r="U103" s="17">
        <v>805</v>
      </c>
      <c r="V103" s="18" t="s">
        <v>108</v>
      </c>
      <c r="W103" s="17">
        <v>275</v>
      </c>
      <c r="X103" s="18" t="s">
        <v>107</v>
      </c>
      <c r="Y103" s="26">
        <f t="shared" si="18"/>
        <v>530</v>
      </c>
      <c r="Z103" s="18"/>
      <c r="AA103" s="17">
        <v>92</v>
      </c>
      <c r="AB103" s="18" t="s">
        <v>109</v>
      </c>
      <c r="AC103" s="17">
        <v>3</v>
      </c>
      <c r="AD103" s="18" t="s">
        <v>107</v>
      </c>
      <c r="AE103" s="26">
        <v>276</v>
      </c>
      <c r="AF103" s="18"/>
      <c r="AG103" s="17">
        <v>61</v>
      </c>
      <c r="AH103" s="18" t="s">
        <v>109</v>
      </c>
      <c r="AI103" s="17">
        <v>74</v>
      </c>
      <c r="AJ103" s="18" t="s">
        <v>107</v>
      </c>
      <c r="AK103" s="26">
        <v>4514</v>
      </c>
      <c r="AL103" s="18"/>
      <c r="AM103" s="17">
        <v>215</v>
      </c>
      <c r="AN103" s="18" t="s">
        <v>109</v>
      </c>
      <c r="AO103" s="17">
        <v>38</v>
      </c>
      <c r="AP103" s="18" t="s">
        <v>107</v>
      </c>
      <c r="AQ103" s="26">
        <f t="shared" si="19"/>
        <v>8170</v>
      </c>
      <c r="AR103" s="18"/>
      <c r="AS103" s="17">
        <v>581</v>
      </c>
      <c r="AT103" s="18" t="s">
        <v>109</v>
      </c>
      <c r="AU103" s="17">
        <v>335</v>
      </c>
      <c r="AV103" s="18" t="s">
        <v>107</v>
      </c>
      <c r="AW103" s="26">
        <f t="shared" si="29"/>
        <v>194635</v>
      </c>
      <c r="AX103" s="18"/>
      <c r="AY103" s="17">
        <v>760</v>
      </c>
      <c r="AZ103" s="18" t="s">
        <v>110</v>
      </c>
      <c r="BA103" s="17">
        <v>7</v>
      </c>
      <c r="BB103" s="18" t="s">
        <v>107</v>
      </c>
      <c r="BC103" s="26">
        <f t="shared" si="20"/>
        <v>108</v>
      </c>
      <c r="BD103" s="26" t="s">
        <v>111</v>
      </c>
      <c r="BE103" s="26">
        <f t="shared" si="21"/>
        <v>4</v>
      </c>
      <c r="BF103" s="18"/>
      <c r="BG103" s="17">
        <v>450</v>
      </c>
      <c r="BH103" s="18" t="s">
        <v>110</v>
      </c>
      <c r="BI103" s="17">
        <v>38</v>
      </c>
      <c r="BJ103" s="18" t="s">
        <v>107</v>
      </c>
      <c r="BK103" s="26">
        <f t="shared" si="22"/>
        <v>11</v>
      </c>
      <c r="BL103" s="26" t="s">
        <v>111</v>
      </c>
      <c r="BM103" s="26">
        <f t="shared" si="23"/>
        <v>32</v>
      </c>
      <c r="BN103" s="18"/>
      <c r="BO103" s="17">
        <v>9972</v>
      </c>
      <c r="BP103" s="18" t="s">
        <v>110</v>
      </c>
      <c r="BQ103" s="17">
        <v>37</v>
      </c>
      <c r="BR103" s="18" t="s">
        <v>107</v>
      </c>
      <c r="BS103" s="26">
        <f t="shared" si="24"/>
        <v>269</v>
      </c>
      <c r="BT103" s="26" t="s">
        <v>111</v>
      </c>
      <c r="BU103" s="26">
        <f t="shared" si="25"/>
        <v>19</v>
      </c>
    </row>
    <row r="104" spans="1:73" s="17" customFormat="1" hidden="1">
      <c r="A104" s="18"/>
      <c r="B104" s="16">
        <f t="shared" ca="1" si="15"/>
        <v>0.43373363156047429</v>
      </c>
      <c r="C104" s="17">
        <v>66</v>
      </c>
      <c r="D104" s="18" t="s">
        <v>106</v>
      </c>
      <c r="E104" s="17">
        <v>94</v>
      </c>
      <c r="F104" s="18" t="s">
        <v>107</v>
      </c>
      <c r="G104" s="26">
        <f t="shared" si="16"/>
        <v>160</v>
      </c>
      <c r="H104" s="18"/>
      <c r="I104" s="17">
        <v>97</v>
      </c>
      <c r="J104" s="18" t="s">
        <v>108</v>
      </c>
      <c r="K104" s="17">
        <v>57</v>
      </c>
      <c r="L104" s="18" t="s">
        <v>107</v>
      </c>
      <c r="M104" s="26">
        <f t="shared" si="17"/>
        <v>40</v>
      </c>
      <c r="N104" s="18"/>
      <c r="O104" s="17">
        <v>729</v>
      </c>
      <c r="P104" s="18" t="s">
        <v>106</v>
      </c>
      <c r="Q104" s="17">
        <v>724</v>
      </c>
      <c r="R104" s="18" t="s">
        <v>107</v>
      </c>
      <c r="S104" s="26">
        <f t="shared" si="26"/>
        <v>1453</v>
      </c>
      <c r="T104" s="18"/>
      <c r="U104" s="17">
        <v>804</v>
      </c>
      <c r="V104" s="18" t="s">
        <v>108</v>
      </c>
      <c r="W104" s="17">
        <v>657</v>
      </c>
      <c r="X104" s="18" t="s">
        <v>107</v>
      </c>
      <c r="Y104" s="26">
        <f t="shared" si="18"/>
        <v>147</v>
      </c>
      <c r="Z104" s="18"/>
      <c r="AA104" s="17">
        <v>42</v>
      </c>
      <c r="AB104" s="18" t="s">
        <v>109</v>
      </c>
      <c r="AC104" s="17">
        <v>9</v>
      </c>
      <c r="AD104" s="18" t="s">
        <v>107</v>
      </c>
      <c r="AE104" s="26">
        <v>378</v>
      </c>
      <c r="AF104" s="18"/>
      <c r="AG104" s="17">
        <v>70</v>
      </c>
      <c r="AH104" s="18" t="s">
        <v>109</v>
      </c>
      <c r="AI104" s="17">
        <v>89</v>
      </c>
      <c r="AJ104" s="18" t="s">
        <v>107</v>
      </c>
      <c r="AK104" s="26">
        <v>6230</v>
      </c>
      <c r="AL104" s="18"/>
      <c r="AM104" s="17">
        <v>710</v>
      </c>
      <c r="AN104" s="18" t="s">
        <v>109</v>
      </c>
      <c r="AO104" s="17">
        <v>21</v>
      </c>
      <c r="AP104" s="18" t="s">
        <v>107</v>
      </c>
      <c r="AQ104" s="26">
        <f t="shared" si="19"/>
        <v>14910</v>
      </c>
      <c r="AR104" s="18"/>
      <c r="AS104" s="17">
        <v>679</v>
      </c>
      <c r="AT104" s="18" t="s">
        <v>109</v>
      </c>
      <c r="AU104" s="17">
        <v>276</v>
      </c>
      <c r="AV104" s="18" t="s">
        <v>107</v>
      </c>
      <c r="AW104" s="26">
        <f t="shared" si="29"/>
        <v>187404</v>
      </c>
      <c r="AX104" s="18"/>
      <c r="AY104" s="17">
        <v>403</v>
      </c>
      <c r="AZ104" s="18" t="s">
        <v>110</v>
      </c>
      <c r="BA104" s="17">
        <v>4</v>
      </c>
      <c r="BB104" s="18" t="s">
        <v>107</v>
      </c>
      <c r="BC104" s="26">
        <f t="shared" si="20"/>
        <v>100</v>
      </c>
      <c r="BD104" s="26" t="s">
        <v>111</v>
      </c>
      <c r="BE104" s="26">
        <f t="shared" si="21"/>
        <v>3</v>
      </c>
      <c r="BF104" s="18"/>
      <c r="BG104" s="17">
        <v>181</v>
      </c>
      <c r="BH104" s="18" t="s">
        <v>110</v>
      </c>
      <c r="BI104" s="17">
        <v>20</v>
      </c>
      <c r="BJ104" s="18" t="s">
        <v>107</v>
      </c>
      <c r="BK104" s="26">
        <f t="shared" si="22"/>
        <v>9</v>
      </c>
      <c r="BL104" s="26" t="s">
        <v>111</v>
      </c>
      <c r="BM104" s="26">
        <f t="shared" si="23"/>
        <v>1</v>
      </c>
      <c r="BN104" s="18"/>
      <c r="BO104" s="17">
        <v>3664</v>
      </c>
      <c r="BP104" s="18" t="s">
        <v>110</v>
      </c>
      <c r="BQ104" s="17">
        <v>32</v>
      </c>
      <c r="BR104" s="18" t="s">
        <v>107</v>
      </c>
      <c r="BS104" s="26">
        <f t="shared" si="24"/>
        <v>114</v>
      </c>
      <c r="BT104" s="26" t="s">
        <v>111</v>
      </c>
      <c r="BU104" s="26">
        <f t="shared" si="25"/>
        <v>16</v>
      </c>
    </row>
    <row r="105" spans="1:73" s="17" customFormat="1" hidden="1">
      <c r="A105" s="18"/>
      <c r="B105" s="16">
        <f t="shared" ca="1" si="15"/>
        <v>5.6439984451955638E-2</v>
      </c>
      <c r="C105" s="17">
        <v>97</v>
      </c>
      <c r="D105" s="18" t="s">
        <v>106</v>
      </c>
      <c r="E105" s="17">
        <v>16</v>
      </c>
      <c r="F105" s="18" t="s">
        <v>107</v>
      </c>
      <c r="G105" s="26">
        <f t="shared" si="16"/>
        <v>113</v>
      </c>
      <c r="H105" s="18"/>
      <c r="I105" s="17">
        <v>80</v>
      </c>
      <c r="J105" s="18" t="s">
        <v>108</v>
      </c>
      <c r="K105" s="17">
        <v>24</v>
      </c>
      <c r="L105" s="18" t="s">
        <v>107</v>
      </c>
      <c r="M105" s="26">
        <f t="shared" si="17"/>
        <v>56</v>
      </c>
      <c r="N105" s="18"/>
      <c r="O105" s="17">
        <v>732</v>
      </c>
      <c r="P105" s="18" t="s">
        <v>106</v>
      </c>
      <c r="Q105" s="17">
        <v>728</v>
      </c>
      <c r="R105" s="18" t="s">
        <v>107</v>
      </c>
      <c r="S105" s="26">
        <f t="shared" si="26"/>
        <v>1460</v>
      </c>
      <c r="T105" s="18"/>
      <c r="U105" s="17">
        <v>829</v>
      </c>
      <c r="V105" s="18" t="s">
        <v>108</v>
      </c>
      <c r="W105" s="17">
        <v>195</v>
      </c>
      <c r="X105" s="18" t="s">
        <v>107</v>
      </c>
      <c r="Y105" s="26">
        <f t="shared" si="18"/>
        <v>634</v>
      </c>
      <c r="Z105" s="18"/>
      <c r="AA105" s="17">
        <v>33</v>
      </c>
      <c r="AB105" s="18" t="s">
        <v>109</v>
      </c>
      <c r="AC105" s="17">
        <v>7</v>
      </c>
      <c r="AD105" s="18" t="s">
        <v>107</v>
      </c>
      <c r="AE105" s="26">
        <v>231</v>
      </c>
      <c r="AF105" s="18"/>
      <c r="AG105" s="17">
        <v>47</v>
      </c>
      <c r="AH105" s="18" t="s">
        <v>109</v>
      </c>
      <c r="AI105" s="17">
        <v>66</v>
      </c>
      <c r="AJ105" s="18" t="s">
        <v>107</v>
      </c>
      <c r="AK105" s="26">
        <v>3102</v>
      </c>
      <c r="AL105" s="18"/>
      <c r="AM105" s="17">
        <v>534</v>
      </c>
      <c r="AN105" s="18" t="s">
        <v>109</v>
      </c>
      <c r="AO105" s="17">
        <v>83</v>
      </c>
      <c r="AP105" s="18" t="s">
        <v>107</v>
      </c>
      <c r="AQ105" s="26">
        <f t="shared" si="19"/>
        <v>44322</v>
      </c>
      <c r="AR105" s="18"/>
      <c r="AS105" s="17">
        <v>515</v>
      </c>
      <c r="AT105" s="18" t="s">
        <v>109</v>
      </c>
      <c r="AU105" s="17">
        <v>620</v>
      </c>
      <c r="AV105" s="18" t="s">
        <v>107</v>
      </c>
      <c r="AW105" s="26">
        <f t="shared" si="29"/>
        <v>319300</v>
      </c>
      <c r="AX105" s="18"/>
      <c r="AY105" s="17">
        <v>596</v>
      </c>
      <c r="AZ105" s="18" t="s">
        <v>110</v>
      </c>
      <c r="BA105" s="17">
        <v>5</v>
      </c>
      <c r="BB105" s="18" t="s">
        <v>107</v>
      </c>
      <c r="BC105" s="26">
        <f t="shared" si="20"/>
        <v>119</v>
      </c>
      <c r="BD105" s="26" t="s">
        <v>111</v>
      </c>
      <c r="BE105" s="26">
        <f t="shared" si="21"/>
        <v>1</v>
      </c>
      <c r="BF105" s="18"/>
      <c r="BG105" s="17">
        <v>683</v>
      </c>
      <c r="BH105" s="18" t="s">
        <v>110</v>
      </c>
      <c r="BI105" s="17">
        <v>59</v>
      </c>
      <c r="BJ105" s="18" t="s">
        <v>107</v>
      </c>
      <c r="BK105" s="26">
        <f t="shared" si="22"/>
        <v>11</v>
      </c>
      <c r="BL105" s="26" t="s">
        <v>111</v>
      </c>
      <c r="BM105" s="26">
        <f t="shared" si="23"/>
        <v>34</v>
      </c>
      <c r="BN105" s="18"/>
      <c r="BO105" s="17">
        <v>8782</v>
      </c>
      <c r="BP105" s="18" t="s">
        <v>110</v>
      </c>
      <c r="BQ105" s="17">
        <v>70</v>
      </c>
      <c r="BR105" s="18" t="s">
        <v>107</v>
      </c>
      <c r="BS105" s="26">
        <f t="shared" si="24"/>
        <v>125</v>
      </c>
      <c r="BT105" s="26" t="s">
        <v>111</v>
      </c>
      <c r="BU105" s="26">
        <f t="shared" si="25"/>
        <v>32</v>
      </c>
    </row>
    <row r="106" spans="1:73" s="17" customFormat="1" hidden="1">
      <c r="A106" s="18"/>
      <c r="B106" s="16">
        <f t="shared" ca="1" si="15"/>
        <v>0.27795150356365728</v>
      </c>
      <c r="C106" s="17">
        <v>44</v>
      </c>
      <c r="D106" s="18" t="s">
        <v>106</v>
      </c>
      <c r="E106" s="17">
        <v>30</v>
      </c>
      <c r="F106" s="18" t="s">
        <v>107</v>
      </c>
      <c r="G106" s="26">
        <f t="shared" si="16"/>
        <v>74</v>
      </c>
      <c r="H106" s="18"/>
      <c r="I106" s="17">
        <v>96</v>
      </c>
      <c r="J106" s="18" t="s">
        <v>108</v>
      </c>
      <c r="K106" s="17">
        <v>56</v>
      </c>
      <c r="L106" s="18" t="s">
        <v>107</v>
      </c>
      <c r="M106" s="26">
        <f t="shared" si="17"/>
        <v>40</v>
      </c>
      <c r="N106" s="18"/>
      <c r="O106" s="17">
        <v>767</v>
      </c>
      <c r="P106" s="18" t="s">
        <v>106</v>
      </c>
      <c r="Q106" s="17">
        <v>750</v>
      </c>
      <c r="R106" s="18" t="s">
        <v>107</v>
      </c>
      <c r="S106" s="26">
        <f t="shared" si="26"/>
        <v>1517</v>
      </c>
      <c r="T106" s="18"/>
      <c r="U106" s="17">
        <v>673</v>
      </c>
      <c r="V106" s="18" t="s">
        <v>108</v>
      </c>
      <c r="W106" s="17">
        <v>250</v>
      </c>
      <c r="X106" s="18" t="s">
        <v>107</v>
      </c>
      <c r="Y106" s="26">
        <f t="shared" si="18"/>
        <v>423</v>
      </c>
      <c r="Z106" s="18"/>
      <c r="AA106" s="17">
        <v>78</v>
      </c>
      <c r="AB106" s="18" t="s">
        <v>109</v>
      </c>
      <c r="AC106" s="17">
        <v>8</v>
      </c>
      <c r="AD106" s="18" t="s">
        <v>107</v>
      </c>
      <c r="AE106" s="26">
        <v>624</v>
      </c>
      <c r="AF106" s="18"/>
      <c r="AG106" s="17">
        <v>86</v>
      </c>
      <c r="AH106" s="18" t="s">
        <v>109</v>
      </c>
      <c r="AI106" s="17">
        <v>51</v>
      </c>
      <c r="AJ106" s="18" t="s">
        <v>107</v>
      </c>
      <c r="AK106" s="26">
        <v>4386</v>
      </c>
      <c r="AL106" s="18"/>
      <c r="AM106" s="17">
        <v>636</v>
      </c>
      <c r="AN106" s="18" t="s">
        <v>109</v>
      </c>
      <c r="AO106" s="17">
        <v>16</v>
      </c>
      <c r="AP106" s="18" t="s">
        <v>107</v>
      </c>
      <c r="AQ106" s="26">
        <f t="shared" si="19"/>
        <v>10176</v>
      </c>
      <c r="AR106" s="18"/>
      <c r="AS106" s="17">
        <v>370</v>
      </c>
      <c r="AT106" s="18" t="s">
        <v>109</v>
      </c>
      <c r="AU106" s="17">
        <v>459</v>
      </c>
      <c r="AV106" s="18" t="s">
        <v>107</v>
      </c>
      <c r="AW106" s="26">
        <f t="shared" si="29"/>
        <v>169830</v>
      </c>
      <c r="AX106" s="18"/>
      <c r="AY106" s="17">
        <v>286</v>
      </c>
      <c r="AZ106" s="18" t="s">
        <v>110</v>
      </c>
      <c r="BA106" s="17">
        <v>3</v>
      </c>
      <c r="BB106" s="18" t="s">
        <v>107</v>
      </c>
      <c r="BC106" s="26">
        <f t="shared" si="20"/>
        <v>95</v>
      </c>
      <c r="BD106" s="26" t="s">
        <v>111</v>
      </c>
      <c r="BE106" s="26">
        <f t="shared" si="21"/>
        <v>1</v>
      </c>
      <c r="BF106" s="18"/>
      <c r="BG106" s="17">
        <v>292</v>
      </c>
      <c r="BH106" s="18" t="s">
        <v>110</v>
      </c>
      <c r="BI106" s="17">
        <v>69</v>
      </c>
      <c r="BJ106" s="18" t="s">
        <v>107</v>
      </c>
      <c r="BK106" s="26">
        <f t="shared" si="22"/>
        <v>4</v>
      </c>
      <c r="BL106" s="26" t="s">
        <v>111</v>
      </c>
      <c r="BM106" s="26">
        <f t="shared" si="23"/>
        <v>16</v>
      </c>
      <c r="BN106" s="18"/>
      <c r="BO106" s="17">
        <v>5271</v>
      </c>
      <c r="BP106" s="18"/>
      <c r="BQ106" s="17">
        <v>98</v>
      </c>
      <c r="BR106" s="18" t="s">
        <v>107</v>
      </c>
      <c r="BS106" s="26">
        <f t="shared" si="24"/>
        <v>53</v>
      </c>
      <c r="BT106" s="26" t="s">
        <v>111</v>
      </c>
      <c r="BU106" s="26">
        <f t="shared" si="25"/>
        <v>77</v>
      </c>
    </row>
    <row r="107" spans="1:73" s="17" customFormat="1" hidden="1">
      <c r="A107" s="18"/>
      <c r="B107" s="16">
        <f t="shared" ca="1" si="15"/>
        <v>0.56252151247418247</v>
      </c>
      <c r="D107" s="18" t="s">
        <v>106</v>
      </c>
      <c r="E107" s="17">
        <v>13</v>
      </c>
      <c r="F107" s="18" t="s">
        <v>107</v>
      </c>
      <c r="G107" s="26">
        <f t="shared" si="16"/>
        <v>13</v>
      </c>
      <c r="H107" s="18"/>
      <c r="I107" s="17">
        <v>92</v>
      </c>
      <c r="J107" s="18" t="s">
        <v>108</v>
      </c>
      <c r="K107" s="17">
        <v>80</v>
      </c>
      <c r="L107" s="18" t="s">
        <v>107</v>
      </c>
      <c r="M107" s="26">
        <f t="shared" si="17"/>
        <v>12</v>
      </c>
      <c r="N107" s="18"/>
      <c r="O107" s="17">
        <v>793</v>
      </c>
      <c r="P107" s="18" t="s">
        <v>106</v>
      </c>
      <c r="Q107" s="17">
        <v>752</v>
      </c>
      <c r="R107" s="18" t="s">
        <v>107</v>
      </c>
      <c r="S107" s="26">
        <f t="shared" si="26"/>
        <v>1545</v>
      </c>
      <c r="T107" s="18"/>
      <c r="U107" s="17">
        <v>686</v>
      </c>
      <c r="V107" s="18" t="s">
        <v>108</v>
      </c>
      <c r="W107" s="17">
        <v>239</v>
      </c>
      <c r="X107" s="18" t="s">
        <v>107</v>
      </c>
      <c r="Y107" s="26">
        <f t="shared" si="18"/>
        <v>447</v>
      </c>
      <c r="Z107" s="18"/>
      <c r="AA107" s="17">
        <v>57</v>
      </c>
      <c r="AB107" s="18" t="s">
        <v>109</v>
      </c>
      <c r="AC107" s="17">
        <v>9</v>
      </c>
      <c r="AD107" s="18" t="s">
        <v>107</v>
      </c>
      <c r="AE107" s="26">
        <v>513</v>
      </c>
      <c r="AF107" s="18"/>
      <c r="AG107" s="17">
        <v>21</v>
      </c>
      <c r="AH107" s="18" t="s">
        <v>109</v>
      </c>
      <c r="AI107" s="17">
        <v>32</v>
      </c>
      <c r="AJ107" s="18" t="s">
        <v>107</v>
      </c>
      <c r="AK107" s="26">
        <v>672</v>
      </c>
      <c r="AL107" s="18"/>
      <c r="AM107" s="17">
        <v>562</v>
      </c>
      <c r="AN107" s="18" t="s">
        <v>109</v>
      </c>
      <c r="AO107" s="17">
        <v>30</v>
      </c>
      <c r="AP107" s="18" t="s">
        <v>107</v>
      </c>
      <c r="AQ107" s="26">
        <f t="shared" si="19"/>
        <v>16860</v>
      </c>
      <c r="AR107" s="18"/>
      <c r="AS107" s="17">
        <v>996</v>
      </c>
      <c r="AT107" s="18" t="s">
        <v>109</v>
      </c>
      <c r="AU107" s="17">
        <v>548</v>
      </c>
      <c r="AV107" s="18" t="s">
        <v>107</v>
      </c>
      <c r="AW107" s="26">
        <f t="shared" si="29"/>
        <v>545808</v>
      </c>
      <c r="AX107" s="18"/>
      <c r="AY107" s="17">
        <v>915</v>
      </c>
      <c r="AZ107" s="18" t="s">
        <v>110</v>
      </c>
      <c r="BA107" s="17">
        <v>9</v>
      </c>
      <c r="BB107" s="18" t="s">
        <v>107</v>
      </c>
      <c r="BC107" s="26">
        <f t="shared" si="20"/>
        <v>101</v>
      </c>
      <c r="BD107" s="26" t="s">
        <v>111</v>
      </c>
      <c r="BE107" s="26">
        <f t="shared" si="21"/>
        <v>6</v>
      </c>
      <c r="BF107" s="18"/>
      <c r="BG107" s="17">
        <v>669</v>
      </c>
      <c r="BH107" s="18" t="s">
        <v>110</v>
      </c>
      <c r="BI107" s="17">
        <v>88</v>
      </c>
      <c r="BJ107" s="18" t="s">
        <v>107</v>
      </c>
      <c r="BK107" s="26">
        <f t="shared" si="22"/>
        <v>7</v>
      </c>
      <c r="BL107" s="26" t="s">
        <v>111</v>
      </c>
      <c r="BM107" s="26">
        <f t="shared" si="23"/>
        <v>53</v>
      </c>
      <c r="BN107" s="18"/>
      <c r="BO107" s="17">
        <v>9735</v>
      </c>
      <c r="BP107" s="18"/>
      <c r="BQ107" s="17">
        <v>87</v>
      </c>
      <c r="BR107" s="18" t="s">
        <v>107</v>
      </c>
      <c r="BS107" s="26">
        <f t="shared" si="24"/>
        <v>111</v>
      </c>
      <c r="BT107" s="26" t="s">
        <v>111</v>
      </c>
      <c r="BU107" s="26">
        <f t="shared" si="25"/>
        <v>78</v>
      </c>
    </row>
    <row r="108" spans="1:73" s="17" customFormat="1" hidden="1">
      <c r="A108" s="18"/>
      <c r="B108" s="16">
        <f t="shared" ca="1" si="15"/>
        <v>0.58782951285230589</v>
      </c>
      <c r="C108" s="17">
        <v>47</v>
      </c>
      <c r="D108" s="18" t="s">
        <v>106</v>
      </c>
      <c r="E108" s="17">
        <v>93</v>
      </c>
      <c r="F108" s="18" t="s">
        <v>107</v>
      </c>
      <c r="G108" s="26">
        <f t="shared" si="16"/>
        <v>140</v>
      </c>
      <c r="H108" s="18"/>
      <c r="I108" s="17">
        <v>64</v>
      </c>
      <c r="J108" s="18" t="s">
        <v>108</v>
      </c>
      <c r="K108" s="17">
        <v>26</v>
      </c>
      <c r="L108" s="18" t="s">
        <v>107</v>
      </c>
      <c r="M108" s="26">
        <f t="shared" si="17"/>
        <v>38</v>
      </c>
      <c r="N108" s="18"/>
      <c r="O108" s="17">
        <v>803</v>
      </c>
      <c r="P108" s="18" t="s">
        <v>106</v>
      </c>
      <c r="Q108" s="17">
        <v>768</v>
      </c>
      <c r="R108" s="18" t="s">
        <v>107</v>
      </c>
      <c r="S108" s="26">
        <f t="shared" si="26"/>
        <v>1571</v>
      </c>
      <c r="T108" s="18"/>
      <c r="U108" s="17">
        <v>582</v>
      </c>
      <c r="V108" s="18" t="s">
        <v>108</v>
      </c>
      <c r="W108" s="17">
        <v>577</v>
      </c>
      <c r="X108" s="18" t="s">
        <v>107</v>
      </c>
      <c r="Y108" s="26">
        <f t="shared" si="18"/>
        <v>5</v>
      </c>
      <c r="Z108" s="18"/>
      <c r="AA108" s="17">
        <v>30</v>
      </c>
      <c r="AB108" s="18" t="s">
        <v>109</v>
      </c>
      <c r="AC108" s="17">
        <v>9</v>
      </c>
      <c r="AD108" s="18" t="s">
        <v>107</v>
      </c>
      <c r="AE108" s="26">
        <v>270</v>
      </c>
      <c r="AF108" s="18"/>
      <c r="AG108" s="17">
        <v>82</v>
      </c>
      <c r="AH108" s="18" t="s">
        <v>109</v>
      </c>
      <c r="AI108" s="17">
        <v>95</v>
      </c>
      <c r="AJ108" s="18" t="s">
        <v>107</v>
      </c>
      <c r="AK108" s="26">
        <v>7790</v>
      </c>
      <c r="AL108" s="18"/>
      <c r="AM108" s="17">
        <v>811</v>
      </c>
      <c r="AN108" s="18" t="s">
        <v>109</v>
      </c>
      <c r="AO108" s="17">
        <v>78</v>
      </c>
      <c r="AP108" s="18" t="s">
        <v>107</v>
      </c>
      <c r="AQ108" s="26">
        <f t="shared" si="19"/>
        <v>63258</v>
      </c>
      <c r="AR108" s="18"/>
      <c r="AS108" s="17">
        <v>636</v>
      </c>
      <c r="AT108" s="18" t="s">
        <v>109</v>
      </c>
      <c r="AU108" s="17">
        <v>516</v>
      </c>
      <c r="AV108" s="18" t="s">
        <v>107</v>
      </c>
      <c r="AW108" s="26">
        <f t="shared" si="29"/>
        <v>328176</v>
      </c>
      <c r="AX108" s="18"/>
      <c r="AY108" s="17">
        <v>574</v>
      </c>
      <c r="AZ108" s="18" t="s">
        <v>110</v>
      </c>
      <c r="BA108" s="17">
        <v>5</v>
      </c>
      <c r="BB108" s="18" t="s">
        <v>107</v>
      </c>
      <c r="BC108" s="26">
        <f t="shared" si="20"/>
        <v>114</v>
      </c>
      <c r="BD108" s="26" t="s">
        <v>111</v>
      </c>
      <c r="BE108" s="26">
        <f t="shared" si="21"/>
        <v>4</v>
      </c>
      <c r="BF108" s="18"/>
      <c r="BG108" s="17">
        <v>324</v>
      </c>
      <c r="BH108" s="18" t="s">
        <v>110</v>
      </c>
      <c r="BI108" s="17">
        <v>29</v>
      </c>
      <c r="BJ108" s="18" t="s">
        <v>107</v>
      </c>
      <c r="BK108" s="26">
        <f t="shared" si="22"/>
        <v>11</v>
      </c>
      <c r="BL108" s="26" t="s">
        <v>111</v>
      </c>
      <c r="BM108" s="26">
        <f t="shared" si="23"/>
        <v>5</v>
      </c>
      <c r="BN108" s="18"/>
      <c r="BO108" s="17">
        <v>1541</v>
      </c>
      <c r="BP108" s="18" t="s">
        <v>110</v>
      </c>
      <c r="BQ108" s="17">
        <v>75</v>
      </c>
      <c r="BR108" s="18" t="s">
        <v>107</v>
      </c>
      <c r="BS108" s="26">
        <f t="shared" si="24"/>
        <v>20</v>
      </c>
      <c r="BT108" s="26" t="s">
        <v>111</v>
      </c>
      <c r="BU108" s="26">
        <f t="shared" si="25"/>
        <v>41</v>
      </c>
    </row>
    <row r="109" spans="1:73" s="17" customFormat="1" hidden="1">
      <c r="A109" s="18"/>
      <c r="B109" s="16">
        <f t="shared" ca="1" si="15"/>
        <v>2.6433126429378895E-2</v>
      </c>
      <c r="C109" s="17">
        <v>83</v>
      </c>
      <c r="D109" s="18" t="s">
        <v>106</v>
      </c>
      <c r="E109" s="17">
        <v>82</v>
      </c>
      <c r="F109" s="18" t="s">
        <v>107</v>
      </c>
      <c r="G109" s="26">
        <f t="shared" si="16"/>
        <v>165</v>
      </c>
      <c r="H109" s="18"/>
      <c r="I109" s="17">
        <v>73</v>
      </c>
      <c r="J109" s="18" t="s">
        <v>108</v>
      </c>
      <c r="K109" s="17">
        <v>15</v>
      </c>
      <c r="L109" s="18" t="s">
        <v>107</v>
      </c>
      <c r="M109" s="26">
        <f t="shared" si="17"/>
        <v>58</v>
      </c>
      <c r="N109" s="18"/>
      <c r="O109" s="17">
        <v>818</v>
      </c>
      <c r="P109" s="18" t="s">
        <v>106</v>
      </c>
      <c r="Q109" s="17">
        <v>773</v>
      </c>
      <c r="R109" s="18" t="s">
        <v>107</v>
      </c>
      <c r="S109" s="26">
        <f t="shared" si="26"/>
        <v>1591</v>
      </c>
      <c r="T109" s="18"/>
      <c r="U109" s="17">
        <v>517</v>
      </c>
      <c r="V109" s="18" t="s">
        <v>108</v>
      </c>
      <c r="W109" s="17">
        <v>318</v>
      </c>
      <c r="X109" s="18" t="s">
        <v>107</v>
      </c>
      <c r="Y109" s="26">
        <f t="shared" si="18"/>
        <v>199</v>
      </c>
      <c r="Z109" s="18"/>
      <c r="AB109" s="18"/>
      <c r="AD109" s="18"/>
      <c r="AE109" s="26"/>
      <c r="AF109" s="18"/>
      <c r="AG109" s="17">
        <v>68</v>
      </c>
      <c r="AH109" s="18" t="s">
        <v>109</v>
      </c>
      <c r="AI109" s="17">
        <v>75</v>
      </c>
      <c r="AJ109" s="18" t="s">
        <v>107</v>
      </c>
      <c r="AK109" s="26">
        <v>5100</v>
      </c>
      <c r="AL109" s="18"/>
      <c r="AM109" s="17">
        <v>842</v>
      </c>
      <c r="AN109" s="18" t="s">
        <v>109</v>
      </c>
      <c r="AO109" s="17">
        <v>58</v>
      </c>
      <c r="AP109" s="18" t="s">
        <v>107</v>
      </c>
      <c r="AQ109" s="26">
        <f t="shared" si="19"/>
        <v>48836</v>
      </c>
      <c r="AR109" s="18"/>
      <c r="AS109" s="17">
        <v>807</v>
      </c>
      <c r="AT109" s="18" t="s">
        <v>109</v>
      </c>
      <c r="AU109" s="17">
        <v>458</v>
      </c>
      <c r="AV109" s="18" t="s">
        <v>107</v>
      </c>
      <c r="AW109" s="26">
        <f t="shared" si="29"/>
        <v>369606</v>
      </c>
      <c r="AX109" s="18"/>
      <c r="AY109" s="17">
        <v>327</v>
      </c>
      <c r="AZ109" s="18" t="s">
        <v>110</v>
      </c>
      <c r="BA109" s="17">
        <v>3</v>
      </c>
      <c r="BB109" s="18" t="s">
        <v>107</v>
      </c>
      <c r="BC109" s="26">
        <f t="shared" si="20"/>
        <v>109</v>
      </c>
      <c r="BD109" s="26" t="s">
        <v>111</v>
      </c>
      <c r="BE109" s="26">
        <f t="shared" si="21"/>
        <v>0</v>
      </c>
      <c r="BF109" s="18"/>
      <c r="BG109" s="17">
        <v>913</v>
      </c>
      <c r="BH109" s="18" t="s">
        <v>110</v>
      </c>
      <c r="BI109" s="17">
        <v>95</v>
      </c>
      <c r="BJ109" s="18" t="s">
        <v>107</v>
      </c>
      <c r="BK109" s="26">
        <f t="shared" si="22"/>
        <v>9</v>
      </c>
      <c r="BL109" s="26" t="s">
        <v>111</v>
      </c>
      <c r="BM109" s="26">
        <f t="shared" si="23"/>
        <v>58</v>
      </c>
      <c r="BN109" s="18"/>
      <c r="BO109" s="17">
        <v>2742</v>
      </c>
      <c r="BP109" s="18" t="s">
        <v>110</v>
      </c>
      <c r="BQ109" s="17">
        <v>50</v>
      </c>
      <c r="BR109" s="18" t="s">
        <v>107</v>
      </c>
      <c r="BS109" s="26">
        <f t="shared" si="24"/>
        <v>54</v>
      </c>
      <c r="BT109" s="26" t="s">
        <v>111</v>
      </c>
      <c r="BU109" s="26">
        <f t="shared" si="25"/>
        <v>42</v>
      </c>
    </row>
    <row r="110" spans="1:73" s="17" customFormat="1" hidden="1">
      <c r="A110" s="18"/>
      <c r="B110" s="16">
        <f t="shared" ca="1" si="15"/>
        <v>0.23424036340396226</v>
      </c>
      <c r="C110" s="17">
        <v>19</v>
      </c>
      <c r="D110" s="18" t="s">
        <v>106</v>
      </c>
      <c r="E110" s="17">
        <v>90</v>
      </c>
      <c r="F110" s="18" t="s">
        <v>107</v>
      </c>
      <c r="G110" s="26">
        <f t="shared" si="16"/>
        <v>109</v>
      </c>
      <c r="H110" s="18"/>
      <c r="I110" s="17">
        <v>95</v>
      </c>
      <c r="J110" s="18" t="s">
        <v>108</v>
      </c>
      <c r="K110" s="17">
        <v>61</v>
      </c>
      <c r="L110" s="18" t="s">
        <v>107</v>
      </c>
      <c r="M110" s="26">
        <f t="shared" si="17"/>
        <v>34</v>
      </c>
      <c r="N110" s="18"/>
      <c r="O110" s="17">
        <v>819</v>
      </c>
      <c r="P110" s="18" t="s">
        <v>106</v>
      </c>
      <c r="Q110" s="17">
        <v>775</v>
      </c>
      <c r="R110" s="18" t="s">
        <v>107</v>
      </c>
      <c r="S110" s="26">
        <f t="shared" si="26"/>
        <v>1594</v>
      </c>
      <c r="T110" s="18"/>
      <c r="U110" s="17">
        <v>905</v>
      </c>
      <c r="V110" s="18" t="s">
        <v>108</v>
      </c>
      <c r="W110" s="17">
        <v>238</v>
      </c>
      <c r="X110" s="18" t="s">
        <v>107</v>
      </c>
      <c r="Y110" s="26">
        <f t="shared" si="18"/>
        <v>667</v>
      </c>
      <c r="Z110" s="18"/>
      <c r="AB110" s="18"/>
      <c r="AD110" s="18"/>
      <c r="AE110" s="26"/>
      <c r="AF110" s="18"/>
      <c r="AG110" s="17">
        <v>88</v>
      </c>
      <c r="AH110" s="18" t="s">
        <v>109</v>
      </c>
      <c r="AI110" s="17">
        <v>30</v>
      </c>
      <c r="AJ110" s="18" t="s">
        <v>107</v>
      </c>
      <c r="AK110" s="26">
        <v>2640</v>
      </c>
      <c r="AL110" s="18"/>
      <c r="AM110" s="17">
        <v>143</v>
      </c>
      <c r="AN110" s="18" t="s">
        <v>109</v>
      </c>
      <c r="AO110" s="17">
        <v>22</v>
      </c>
      <c r="AP110" s="18" t="s">
        <v>107</v>
      </c>
      <c r="AQ110" s="26">
        <f t="shared" si="19"/>
        <v>3146</v>
      </c>
      <c r="AR110" s="18"/>
      <c r="AS110" s="17">
        <v>777</v>
      </c>
      <c r="AT110" s="18" t="s">
        <v>109</v>
      </c>
      <c r="AU110" s="17">
        <v>950</v>
      </c>
      <c r="AV110" s="18" t="s">
        <v>107</v>
      </c>
      <c r="AW110" s="26">
        <f t="shared" si="29"/>
        <v>738150</v>
      </c>
      <c r="AX110" s="18"/>
      <c r="AY110" s="17">
        <v>462</v>
      </c>
      <c r="AZ110" s="18" t="s">
        <v>110</v>
      </c>
      <c r="BA110" s="17">
        <v>4</v>
      </c>
      <c r="BB110" s="18" t="s">
        <v>107</v>
      </c>
      <c r="BC110" s="26">
        <f t="shared" si="20"/>
        <v>115</v>
      </c>
      <c r="BD110" s="26" t="s">
        <v>111</v>
      </c>
      <c r="BE110" s="26">
        <f t="shared" si="21"/>
        <v>2</v>
      </c>
      <c r="BF110" s="18"/>
      <c r="BG110" s="17">
        <v>743</v>
      </c>
      <c r="BH110" s="18" t="s">
        <v>110</v>
      </c>
      <c r="BI110" s="17">
        <v>24</v>
      </c>
      <c r="BJ110" s="18" t="s">
        <v>107</v>
      </c>
      <c r="BK110" s="26">
        <f t="shared" si="22"/>
        <v>30</v>
      </c>
      <c r="BL110" s="26" t="s">
        <v>111</v>
      </c>
      <c r="BM110" s="26">
        <f t="shared" si="23"/>
        <v>23</v>
      </c>
      <c r="BN110" s="18"/>
      <c r="BO110" s="17">
        <v>4288</v>
      </c>
      <c r="BP110" s="18" t="s">
        <v>110</v>
      </c>
      <c r="BQ110" s="17">
        <v>24</v>
      </c>
      <c r="BR110" s="18" t="s">
        <v>107</v>
      </c>
      <c r="BS110" s="26">
        <f t="shared" si="24"/>
        <v>178</v>
      </c>
      <c r="BT110" s="26" t="s">
        <v>111</v>
      </c>
      <c r="BU110" s="26">
        <f t="shared" si="25"/>
        <v>16</v>
      </c>
    </row>
    <row r="111" spans="1:73" s="17" customFormat="1" hidden="1">
      <c r="A111" s="18"/>
      <c r="B111" s="16">
        <f t="shared" ca="1" si="15"/>
        <v>0.15201356897750751</v>
      </c>
      <c r="C111" s="17">
        <v>97</v>
      </c>
      <c r="D111" s="18" t="s">
        <v>106</v>
      </c>
      <c r="E111" s="17">
        <v>24</v>
      </c>
      <c r="F111" s="18" t="s">
        <v>107</v>
      </c>
      <c r="G111" s="26">
        <f t="shared" si="16"/>
        <v>121</v>
      </c>
      <c r="H111" s="18"/>
      <c r="I111" s="17">
        <v>49</v>
      </c>
      <c r="J111" s="18" t="s">
        <v>108</v>
      </c>
      <c r="K111" s="17">
        <v>26</v>
      </c>
      <c r="L111" s="18" t="s">
        <v>107</v>
      </c>
      <c r="M111" s="26">
        <f t="shared" si="17"/>
        <v>23</v>
      </c>
      <c r="N111" s="18"/>
      <c r="O111" s="17">
        <v>840</v>
      </c>
      <c r="P111" s="18" t="s">
        <v>106</v>
      </c>
      <c r="Q111" s="17">
        <v>778</v>
      </c>
      <c r="R111" s="18" t="s">
        <v>107</v>
      </c>
      <c r="S111" s="26">
        <f t="shared" si="26"/>
        <v>1618</v>
      </c>
      <c r="T111" s="18"/>
      <c r="U111" s="17">
        <v>630</v>
      </c>
      <c r="V111" s="18" t="s">
        <v>108</v>
      </c>
      <c r="W111" s="17">
        <v>239</v>
      </c>
      <c r="X111" s="18" t="s">
        <v>107</v>
      </c>
      <c r="Y111" s="26">
        <f t="shared" si="18"/>
        <v>391</v>
      </c>
      <c r="Z111" s="18"/>
      <c r="AB111" s="18"/>
      <c r="AD111" s="18"/>
      <c r="AE111" s="26"/>
      <c r="AF111" s="18"/>
      <c r="AG111" s="17">
        <v>52</v>
      </c>
      <c r="AH111" s="18" t="s">
        <v>109</v>
      </c>
      <c r="AI111" s="17">
        <v>63</v>
      </c>
      <c r="AJ111" s="18" t="s">
        <v>107</v>
      </c>
      <c r="AK111" s="26">
        <v>3276</v>
      </c>
      <c r="AL111" s="18"/>
      <c r="AM111" s="17">
        <v>917</v>
      </c>
      <c r="AN111" s="18" t="s">
        <v>109</v>
      </c>
      <c r="AO111" s="17">
        <v>14</v>
      </c>
      <c r="AP111" s="18" t="s">
        <v>107</v>
      </c>
      <c r="AQ111" s="26">
        <f t="shared" si="19"/>
        <v>12838</v>
      </c>
      <c r="AR111" s="18"/>
      <c r="AS111" s="17">
        <v>253</v>
      </c>
      <c r="AT111" s="18" t="s">
        <v>109</v>
      </c>
      <c r="AU111" s="17">
        <v>434</v>
      </c>
      <c r="AV111" s="18" t="s">
        <v>107</v>
      </c>
      <c r="AW111" s="26">
        <f t="shared" si="29"/>
        <v>109802</v>
      </c>
      <c r="AX111" s="18"/>
      <c r="AY111" s="17">
        <v>416</v>
      </c>
      <c r="AZ111" s="18" t="s">
        <v>110</v>
      </c>
      <c r="BA111" s="17">
        <v>4</v>
      </c>
      <c r="BB111" s="18" t="s">
        <v>107</v>
      </c>
      <c r="BC111" s="26">
        <f t="shared" si="20"/>
        <v>104</v>
      </c>
      <c r="BD111" s="26" t="s">
        <v>111</v>
      </c>
      <c r="BE111" s="26">
        <f t="shared" si="21"/>
        <v>0</v>
      </c>
      <c r="BF111" s="18"/>
      <c r="BG111" s="17">
        <v>652</v>
      </c>
      <c r="BH111" s="18" t="s">
        <v>110</v>
      </c>
      <c r="BI111" s="17">
        <v>94</v>
      </c>
      <c r="BJ111" s="18" t="s">
        <v>107</v>
      </c>
      <c r="BK111" s="26">
        <f t="shared" si="22"/>
        <v>6</v>
      </c>
      <c r="BL111" s="26" t="s">
        <v>111</v>
      </c>
      <c r="BM111" s="26">
        <f t="shared" si="23"/>
        <v>88</v>
      </c>
      <c r="BN111" s="18"/>
      <c r="BO111" s="17">
        <v>4805</v>
      </c>
      <c r="BP111" s="18" t="s">
        <v>110</v>
      </c>
      <c r="BQ111" s="17">
        <v>81</v>
      </c>
      <c r="BR111" s="18" t="s">
        <v>107</v>
      </c>
      <c r="BS111" s="26">
        <f t="shared" si="24"/>
        <v>59</v>
      </c>
      <c r="BT111" s="26" t="s">
        <v>111</v>
      </c>
      <c r="BU111" s="26">
        <f t="shared" si="25"/>
        <v>26</v>
      </c>
    </row>
    <row r="112" spans="1:73" s="17" customFormat="1" hidden="1">
      <c r="A112" s="18"/>
      <c r="B112" s="16">
        <f t="shared" ca="1" si="15"/>
        <v>2.4255668831485444E-3</v>
      </c>
      <c r="C112" s="17">
        <v>32</v>
      </c>
      <c r="D112" s="18" t="s">
        <v>106</v>
      </c>
      <c r="E112" s="17">
        <v>40</v>
      </c>
      <c r="F112" s="18" t="s">
        <v>107</v>
      </c>
      <c r="G112" s="26">
        <f t="shared" si="16"/>
        <v>72</v>
      </c>
      <c r="H112" s="18"/>
      <c r="I112" s="17">
        <v>49</v>
      </c>
      <c r="J112" s="18" t="s">
        <v>108</v>
      </c>
      <c r="K112" s="17">
        <v>21</v>
      </c>
      <c r="L112" s="18" t="s">
        <v>107</v>
      </c>
      <c r="M112" s="26">
        <f t="shared" si="17"/>
        <v>28</v>
      </c>
      <c r="N112" s="18"/>
      <c r="O112" s="17">
        <v>849</v>
      </c>
      <c r="P112" s="18" t="s">
        <v>106</v>
      </c>
      <c r="Q112" s="17">
        <v>787</v>
      </c>
      <c r="R112" s="18" t="s">
        <v>107</v>
      </c>
      <c r="S112" s="26">
        <f t="shared" si="26"/>
        <v>1636</v>
      </c>
      <c r="T112" s="18"/>
      <c r="U112" s="17">
        <v>493</v>
      </c>
      <c r="V112" s="18" t="s">
        <v>108</v>
      </c>
      <c r="W112" s="17">
        <v>330</v>
      </c>
      <c r="X112" s="18" t="s">
        <v>107</v>
      </c>
      <c r="Y112" s="26">
        <f t="shared" si="18"/>
        <v>163</v>
      </c>
      <c r="Z112" s="18"/>
      <c r="AB112" s="18"/>
      <c r="AD112" s="18"/>
      <c r="AE112" s="26"/>
      <c r="AF112" s="18"/>
      <c r="AG112" s="17">
        <v>85</v>
      </c>
      <c r="AH112" s="18" t="s">
        <v>109</v>
      </c>
      <c r="AI112" s="17">
        <v>46</v>
      </c>
      <c r="AJ112" s="18" t="s">
        <v>107</v>
      </c>
      <c r="AK112" s="26">
        <v>3910</v>
      </c>
      <c r="AL112" s="18"/>
      <c r="AM112" s="17">
        <v>551</v>
      </c>
      <c r="AN112" s="18" t="s">
        <v>109</v>
      </c>
      <c r="AO112" s="17">
        <v>93</v>
      </c>
      <c r="AP112" s="18" t="s">
        <v>107</v>
      </c>
      <c r="AQ112" s="26">
        <f t="shared" si="19"/>
        <v>51243</v>
      </c>
      <c r="AR112" s="18"/>
      <c r="AS112" s="17">
        <v>770</v>
      </c>
      <c r="AT112" s="18" t="s">
        <v>109</v>
      </c>
      <c r="AU112" s="17">
        <v>656</v>
      </c>
      <c r="AV112" s="18" t="s">
        <v>107</v>
      </c>
      <c r="AW112" s="26">
        <f t="shared" si="29"/>
        <v>505120</v>
      </c>
      <c r="AX112" s="18"/>
      <c r="AY112" s="17">
        <v>252</v>
      </c>
      <c r="AZ112" s="18" t="s">
        <v>110</v>
      </c>
      <c r="BA112" s="17">
        <v>2</v>
      </c>
      <c r="BB112" s="18" t="s">
        <v>107</v>
      </c>
      <c r="BC112" s="26">
        <f t="shared" si="20"/>
        <v>126</v>
      </c>
      <c r="BD112" s="26" t="s">
        <v>111</v>
      </c>
      <c r="BE112" s="26">
        <f t="shared" si="21"/>
        <v>0</v>
      </c>
      <c r="BF112" s="18"/>
      <c r="BG112" s="17">
        <v>761</v>
      </c>
      <c r="BH112" s="18" t="s">
        <v>110</v>
      </c>
      <c r="BI112" s="17">
        <v>20</v>
      </c>
      <c r="BJ112" s="18" t="s">
        <v>107</v>
      </c>
      <c r="BK112" s="26">
        <f t="shared" si="22"/>
        <v>38</v>
      </c>
      <c r="BL112" s="26" t="s">
        <v>111</v>
      </c>
      <c r="BM112" s="26">
        <f t="shared" si="23"/>
        <v>1</v>
      </c>
      <c r="BN112" s="18"/>
      <c r="BO112" s="17">
        <v>6856</v>
      </c>
      <c r="BP112" s="18" t="s">
        <v>110</v>
      </c>
      <c r="BQ112" s="17">
        <v>53</v>
      </c>
      <c r="BR112" s="18" t="s">
        <v>107</v>
      </c>
      <c r="BS112" s="26">
        <f t="shared" si="24"/>
        <v>129</v>
      </c>
      <c r="BT112" s="26" t="s">
        <v>111</v>
      </c>
      <c r="BU112" s="26">
        <f t="shared" si="25"/>
        <v>19</v>
      </c>
    </row>
    <row r="113" spans="1:73" s="17" customFormat="1" hidden="1">
      <c r="A113" s="18"/>
      <c r="B113" s="16">
        <f t="shared" ca="1" si="15"/>
        <v>0.21688301010570443</v>
      </c>
      <c r="C113" s="17">
        <v>23</v>
      </c>
      <c r="D113" s="18" t="s">
        <v>106</v>
      </c>
      <c r="E113" s="17">
        <v>38</v>
      </c>
      <c r="F113" s="18" t="s">
        <v>107</v>
      </c>
      <c r="G113" s="26">
        <f t="shared" si="16"/>
        <v>61</v>
      </c>
      <c r="H113" s="18"/>
      <c r="I113" s="17">
        <v>98</v>
      </c>
      <c r="J113" s="18"/>
      <c r="L113" s="18"/>
      <c r="M113" s="26"/>
      <c r="N113" s="18"/>
      <c r="O113" s="17">
        <v>851</v>
      </c>
      <c r="P113" s="18" t="s">
        <v>106</v>
      </c>
      <c r="Q113" s="17">
        <v>801</v>
      </c>
      <c r="R113" s="18" t="s">
        <v>107</v>
      </c>
      <c r="S113" s="26">
        <f t="shared" si="26"/>
        <v>1652</v>
      </c>
      <c r="T113" s="18"/>
      <c r="U113" s="17">
        <v>407</v>
      </c>
      <c r="V113" s="18" t="s">
        <v>108</v>
      </c>
      <c r="W113" s="17">
        <v>254</v>
      </c>
      <c r="X113" s="18" t="s">
        <v>107</v>
      </c>
      <c r="Y113" s="26">
        <f t="shared" si="18"/>
        <v>153</v>
      </c>
      <c r="Z113" s="18"/>
      <c r="AB113" s="18"/>
      <c r="AD113" s="18"/>
      <c r="AE113" s="26"/>
      <c r="AF113" s="18"/>
      <c r="AG113" s="17">
        <v>18</v>
      </c>
      <c r="AH113" s="18" t="s">
        <v>109</v>
      </c>
      <c r="AI113" s="17">
        <v>16</v>
      </c>
      <c r="AJ113" s="18" t="s">
        <v>107</v>
      </c>
      <c r="AK113" s="26">
        <v>288</v>
      </c>
      <c r="AL113" s="18"/>
      <c r="AM113" s="17">
        <v>898</v>
      </c>
      <c r="AN113" s="18" t="s">
        <v>109</v>
      </c>
      <c r="AO113" s="17">
        <v>67</v>
      </c>
      <c r="AP113" s="18" t="s">
        <v>107</v>
      </c>
      <c r="AQ113" s="26">
        <f t="shared" si="19"/>
        <v>60166</v>
      </c>
      <c r="AR113" s="18"/>
      <c r="AS113" s="17">
        <v>153</v>
      </c>
      <c r="AT113" s="18" t="s">
        <v>109</v>
      </c>
      <c r="AU113" s="17">
        <v>814</v>
      </c>
      <c r="AV113" s="18" t="s">
        <v>107</v>
      </c>
      <c r="AW113" s="26">
        <f t="shared" si="29"/>
        <v>124542</v>
      </c>
      <c r="AX113" s="18"/>
      <c r="AY113" s="17">
        <v>848</v>
      </c>
      <c r="AZ113" s="18" t="s">
        <v>110</v>
      </c>
      <c r="BA113" s="17">
        <v>8</v>
      </c>
      <c r="BB113" s="18" t="s">
        <v>107</v>
      </c>
      <c r="BC113" s="26">
        <f t="shared" si="20"/>
        <v>106</v>
      </c>
      <c r="BD113" s="26" t="s">
        <v>111</v>
      </c>
      <c r="BE113" s="26">
        <f t="shared" si="21"/>
        <v>0</v>
      </c>
      <c r="BF113" s="18"/>
      <c r="BG113" s="17">
        <v>657</v>
      </c>
      <c r="BH113" s="18" t="s">
        <v>110</v>
      </c>
      <c r="BI113" s="17">
        <v>28</v>
      </c>
      <c r="BJ113" s="18" t="s">
        <v>107</v>
      </c>
      <c r="BK113" s="26">
        <f t="shared" si="22"/>
        <v>23</v>
      </c>
      <c r="BL113" s="26" t="s">
        <v>111</v>
      </c>
      <c r="BM113" s="26">
        <f t="shared" si="23"/>
        <v>13</v>
      </c>
      <c r="BN113" s="18"/>
      <c r="BO113" s="17">
        <v>1947</v>
      </c>
      <c r="BP113" s="18" t="s">
        <v>110</v>
      </c>
      <c r="BQ113" s="17">
        <v>80</v>
      </c>
      <c r="BR113" s="18" t="s">
        <v>107</v>
      </c>
      <c r="BS113" s="26">
        <f t="shared" si="24"/>
        <v>24</v>
      </c>
      <c r="BT113" s="26" t="s">
        <v>111</v>
      </c>
      <c r="BU113" s="26">
        <f t="shared" si="25"/>
        <v>27</v>
      </c>
    </row>
    <row r="114" spans="1:73" s="17" customFormat="1" hidden="1">
      <c r="A114" s="18"/>
      <c r="B114" s="16">
        <f t="shared" ca="1" si="15"/>
        <v>9.3389293873299417E-2</v>
      </c>
      <c r="C114" s="17">
        <v>31</v>
      </c>
      <c r="D114" s="18" t="s">
        <v>106</v>
      </c>
      <c r="E114" s="17">
        <v>45</v>
      </c>
      <c r="F114" s="18" t="s">
        <v>107</v>
      </c>
      <c r="G114" s="26">
        <f t="shared" si="16"/>
        <v>76</v>
      </c>
      <c r="H114" s="18"/>
      <c r="I114" s="17">
        <v>40</v>
      </c>
      <c r="J114" s="18"/>
      <c r="L114" s="18"/>
      <c r="M114" s="26"/>
      <c r="N114" s="18"/>
      <c r="O114" s="17">
        <v>857</v>
      </c>
      <c r="P114" s="18" t="s">
        <v>106</v>
      </c>
      <c r="Q114" s="17">
        <v>818</v>
      </c>
      <c r="R114" s="18" t="s">
        <v>107</v>
      </c>
      <c r="S114" s="26">
        <f t="shared" si="26"/>
        <v>1675</v>
      </c>
      <c r="T114" s="18"/>
      <c r="U114" s="17">
        <v>595</v>
      </c>
      <c r="V114" s="18" t="s">
        <v>108</v>
      </c>
      <c r="W114" s="17">
        <v>494</v>
      </c>
      <c r="X114" s="18" t="s">
        <v>107</v>
      </c>
      <c r="Y114" s="26">
        <f t="shared" si="18"/>
        <v>101</v>
      </c>
      <c r="Z114" s="18"/>
      <c r="AB114" s="18"/>
      <c r="AD114" s="18"/>
      <c r="AE114" s="26"/>
      <c r="AF114" s="18"/>
      <c r="AG114" s="17">
        <v>35</v>
      </c>
      <c r="AH114" s="18" t="s">
        <v>109</v>
      </c>
      <c r="AI114" s="17">
        <v>40</v>
      </c>
      <c r="AJ114" s="18" t="s">
        <v>107</v>
      </c>
      <c r="AK114" s="26">
        <v>1400</v>
      </c>
      <c r="AL114" s="18"/>
      <c r="AM114" s="17">
        <v>995</v>
      </c>
      <c r="AN114" s="18" t="s">
        <v>109</v>
      </c>
      <c r="AO114" s="17">
        <v>73</v>
      </c>
      <c r="AP114" s="18" t="s">
        <v>107</v>
      </c>
      <c r="AQ114" s="26">
        <f t="shared" si="19"/>
        <v>72635</v>
      </c>
      <c r="AR114" s="18"/>
      <c r="AS114" s="17">
        <v>113</v>
      </c>
      <c r="AT114" s="18" t="s">
        <v>109</v>
      </c>
      <c r="AU114" s="17">
        <v>960</v>
      </c>
      <c r="AV114" s="18" t="s">
        <v>107</v>
      </c>
      <c r="AW114" s="26">
        <f t="shared" si="29"/>
        <v>108480</v>
      </c>
      <c r="AX114" s="18"/>
      <c r="AY114" s="17">
        <v>841</v>
      </c>
      <c r="AZ114" s="18" t="s">
        <v>110</v>
      </c>
      <c r="BA114" s="17">
        <v>8</v>
      </c>
      <c r="BB114" s="18" t="s">
        <v>107</v>
      </c>
      <c r="BC114" s="26">
        <f t="shared" si="20"/>
        <v>105</v>
      </c>
      <c r="BD114" s="26" t="s">
        <v>111</v>
      </c>
      <c r="BE114" s="26">
        <f t="shared" si="21"/>
        <v>1</v>
      </c>
      <c r="BF114" s="18"/>
      <c r="BG114" s="17">
        <v>749</v>
      </c>
      <c r="BH114" s="18" t="s">
        <v>110</v>
      </c>
      <c r="BI114" s="17">
        <v>51</v>
      </c>
      <c r="BJ114" s="18" t="s">
        <v>107</v>
      </c>
      <c r="BK114" s="26">
        <f t="shared" si="22"/>
        <v>14</v>
      </c>
      <c r="BL114" s="26" t="s">
        <v>111</v>
      </c>
      <c r="BM114" s="26">
        <f t="shared" si="23"/>
        <v>35</v>
      </c>
      <c r="BN114" s="18"/>
      <c r="BO114" s="17">
        <v>7346</v>
      </c>
      <c r="BP114" s="18" t="s">
        <v>110</v>
      </c>
      <c r="BQ114" s="17">
        <v>31</v>
      </c>
      <c r="BR114" s="18" t="s">
        <v>107</v>
      </c>
      <c r="BS114" s="26">
        <f t="shared" si="24"/>
        <v>236</v>
      </c>
      <c r="BT114" s="26" t="s">
        <v>111</v>
      </c>
      <c r="BU114" s="26">
        <f t="shared" si="25"/>
        <v>30</v>
      </c>
    </row>
    <row r="115" spans="1:73" s="17" customFormat="1" hidden="1">
      <c r="A115" s="18"/>
      <c r="B115" s="16">
        <f t="shared" ca="1" si="15"/>
        <v>0.96817974753266522</v>
      </c>
      <c r="C115" s="17">
        <v>82</v>
      </c>
      <c r="D115" s="18" t="s">
        <v>106</v>
      </c>
      <c r="E115" s="17">
        <v>33</v>
      </c>
      <c r="F115" s="18" t="s">
        <v>107</v>
      </c>
      <c r="G115" s="26">
        <f t="shared" si="16"/>
        <v>115</v>
      </c>
      <c r="H115" s="18"/>
      <c r="I115" s="17">
        <v>61</v>
      </c>
      <c r="J115" s="18"/>
      <c r="L115" s="18"/>
      <c r="M115" s="26"/>
      <c r="N115" s="18"/>
      <c r="O115" s="17">
        <v>858</v>
      </c>
      <c r="P115" s="18" t="s">
        <v>106</v>
      </c>
      <c r="Q115" s="17">
        <v>823</v>
      </c>
      <c r="R115" s="18" t="s">
        <v>107</v>
      </c>
      <c r="S115" s="26">
        <f t="shared" si="26"/>
        <v>1681</v>
      </c>
      <c r="T115" s="18"/>
      <c r="U115" s="17">
        <v>467</v>
      </c>
      <c r="V115" s="18" t="s">
        <v>108</v>
      </c>
      <c r="W115" s="17">
        <v>281</v>
      </c>
      <c r="X115" s="18" t="s">
        <v>107</v>
      </c>
      <c r="Y115" s="26">
        <f t="shared" si="18"/>
        <v>186</v>
      </c>
      <c r="Z115" s="18"/>
      <c r="AB115" s="18"/>
      <c r="AD115" s="18"/>
      <c r="AE115" s="26"/>
      <c r="AF115" s="18"/>
      <c r="AG115" s="17">
        <v>32</v>
      </c>
      <c r="AH115" s="18" t="s">
        <v>109</v>
      </c>
      <c r="AI115" s="17">
        <v>36</v>
      </c>
      <c r="AJ115" s="18" t="s">
        <v>107</v>
      </c>
      <c r="AK115" s="26">
        <v>1152</v>
      </c>
      <c r="AL115" s="18"/>
      <c r="AM115" s="17">
        <v>449</v>
      </c>
      <c r="AN115" s="18" t="s">
        <v>109</v>
      </c>
      <c r="AP115" s="18" t="s">
        <v>107</v>
      </c>
      <c r="AQ115" s="26">
        <f t="shared" si="19"/>
        <v>0</v>
      </c>
      <c r="AR115" s="18"/>
      <c r="AS115" s="17">
        <v>290</v>
      </c>
      <c r="AT115" s="18" t="s">
        <v>109</v>
      </c>
      <c r="AU115" s="17">
        <v>281</v>
      </c>
      <c r="AV115" s="18" t="s">
        <v>107</v>
      </c>
      <c r="AW115" s="26">
        <f t="shared" si="29"/>
        <v>81490</v>
      </c>
      <c r="AX115" s="18"/>
      <c r="AY115" s="17">
        <v>790</v>
      </c>
      <c r="AZ115" s="18" t="s">
        <v>110</v>
      </c>
      <c r="BA115" s="17">
        <v>7</v>
      </c>
      <c r="BB115" s="18" t="s">
        <v>107</v>
      </c>
      <c r="BC115" s="26">
        <f t="shared" si="20"/>
        <v>112</v>
      </c>
      <c r="BD115" s="26" t="s">
        <v>111</v>
      </c>
      <c r="BE115" s="26">
        <f t="shared" si="21"/>
        <v>6</v>
      </c>
      <c r="BF115" s="18"/>
      <c r="BG115" s="17">
        <v>830</v>
      </c>
      <c r="BH115" s="18" t="s">
        <v>110</v>
      </c>
      <c r="BI115" s="17">
        <v>38</v>
      </c>
      <c r="BJ115" s="18" t="s">
        <v>107</v>
      </c>
      <c r="BK115" s="26">
        <f t="shared" si="22"/>
        <v>21</v>
      </c>
      <c r="BL115" s="26" t="s">
        <v>111</v>
      </c>
      <c r="BM115" s="26">
        <f t="shared" si="23"/>
        <v>32</v>
      </c>
      <c r="BN115" s="18"/>
      <c r="BO115" s="17">
        <v>9713</v>
      </c>
      <c r="BP115" s="18" t="s">
        <v>110</v>
      </c>
      <c r="BQ115" s="17">
        <v>56</v>
      </c>
      <c r="BR115" s="18" t="s">
        <v>107</v>
      </c>
      <c r="BS115" s="26">
        <f t="shared" si="24"/>
        <v>173</v>
      </c>
      <c r="BT115" s="26" t="s">
        <v>111</v>
      </c>
      <c r="BU115" s="26">
        <f t="shared" si="25"/>
        <v>25</v>
      </c>
    </row>
    <row r="116" spans="1:73" s="17" customFormat="1" hidden="1">
      <c r="A116" s="18"/>
      <c r="B116" s="16">
        <f t="shared" ca="1" si="15"/>
        <v>0.3907121851041957</v>
      </c>
      <c r="C116" s="17">
        <v>58</v>
      </c>
      <c r="D116" s="18" t="s">
        <v>106</v>
      </c>
      <c r="E116" s="17">
        <v>74</v>
      </c>
      <c r="F116" s="18" t="s">
        <v>107</v>
      </c>
      <c r="G116" s="26">
        <f t="shared" si="16"/>
        <v>132</v>
      </c>
      <c r="H116" s="18"/>
      <c r="I116" s="17">
        <v>48</v>
      </c>
      <c r="J116" s="18"/>
      <c r="L116" s="18"/>
      <c r="M116" s="26"/>
      <c r="N116" s="18"/>
      <c r="O116" s="17">
        <v>861</v>
      </c>
      <c r="P116" s="18" t="s">
        <v>106</v>
      </c>
      <c r="Q116" s="17">
        <v>823</v>
      </c>
      <c r="R116" s="18" t="s">
        <v>107</v>
      </c>
      <c r="S116" s="26">
        <f t="shared" si="26"/>
        <v>1684</v>
      </c>
      <c r="T116" s="18"/>
      <c r="U116" s="17">
        <v>644</v>
      </c>
      <c r="V116" s="18" t="s">
        <v>108</v>
      </c>
      <c r="W116" s="17">
        <v>198</v>
      </c>
      <c r="X116" s="18" t="s">
        <v>107</v>
      </c>
      <c r="Y116" s="26">
        <f t="shared" si="18"/>
        <v>446</v>
      </c>
      <c r="Z116" s="18"/>
      <c r="AB116" s="18"/>
      <c r="AD116" s="18"/>
      <c r="AE116" s="26"/>
      <c r="AF116" s="18"/>
      <c r="AG116" s="17">
        <v>59</v>
      </c>
      <c r="AH116" s="18" t="s">
        <v>109</v>
      </c>
      <c r="AI116" s="17">
        <v>62</v>
      </c>
      <c r="AJ116" s="18" t="s">
        <v>107</v>
      </c>
      <c r="AK116" s="26">
        <v>3658</v>
      </c>
      <c r="AL116" s="18"/>
      <c r="AM116" s="17">
        <v>777</v>
      </c>
      <c r="AN116" s="18" t="s">
        <v>109</v>
      </c>
      <c r="AP116" s="18" t="s">
        <v>107</v>
      </c>
      <c r="AQ116" s="26">
        <f t="shared" si="19"/>
        <v>0</v>
      </c>
      <c r="AR116" s="18"/>
      <c r="AS116" s="17">
        <v>398</v>
      </c>
      <c r="AT116" s="18" t="s">
        <v>109</v>
      </c>
      <c r="AU116" s="17">
        <v>918</v>
      </c>
      <c r="AV116" s="18" t="s">
        <v>107</v>
      </c>
      <c r="AW116" s="26">
        <f t="shared" si="29"/>
        <v>365364</v>
      </c>
      <c r="AX116" s="18"/>
      <c r="AY116" s="17">
        <v>635</v>
      </c>
      <c r="AZ116" s="18" t="s">
        <v>110</v>
      </c>
      <c r="BA116" s="17">
        <v>5</v>
      </c>
      <c r="BB116" s="18" t="s">
        <v>107</v>
      </c>
      <c r="BC116" s="26">
        <f t="shared" si="20"/>
        <v>127</v>
      </c>
      <c r="BD116" s="26" t="s">
        <v>111</v>
      </c>
      <c r="BE116" s="26">
        <f t="shared" si="21"/>
        <v>0</v>
      </c>
      <c r="BF116" s="18"/>
      <c r="BG116" s="17">
        <v>372</v>
      </c>
      <c r="BH116" s="18" t="s">
        <v>110</v>
      </c>
      <c r="BI116" s="17">
        <v>84</v>
      </c>
      <c r="BJ116" s="18" t="s">
        <v>107</v>
      </c>
      <c r="BK116" s="26">
        <f t="shared" si="22"/>
        <v>4</v>
      </c>
      <c r="BL116" s="26" t="s">
        <v>111</v>
      </c>
      <c r="BM116" s="26">
        <f t="shared" si="23"/>
        <v>36</v>
      </c>
      <c r="BN116" s="18"/>
      <c r="BO116" s="17">
        <v>4924</v>
      </c>
      <c r="BP116" s="18" t="s">
        <v>110</v>
      </c>
      <c r="BQ116" s="17">
        <v>69</v>
      </c>
      <c r="BR116" s="18" t="s">
        <v>107</v>
      </c>
      <c r="BS116" s="26">
        <f t="shared" si="24"/>
        <v>71</v>
      </c>
      <c r="BT116" s="26" t="s">
        <v>111</v>
      </c>
      <c r="BU116" s="26">
        <f t="shared" si="25"/>
        <v>25</v>
      </c>
    </row>
    <row r="117" spans="1:73" s="17" customFormat="1" hidden="1">
      <c r="A117" s="18"/>
      <c r="B117" s="16">
        <f t="shared" ca="1" si="15"/>
        <v>0.18254346894598661</v>
      </c>
      <c r="C117" s="17">
        <v>63</v>
      </c>
      <c r="D117" s="18" t="s">
        <v>106</v>
      </c>
      <c r="E117" s="17">
        <v>76</v>
      </c>
      <c r="F117" s="18" t="s">
        <v>107</v>
      </c>
      <c r="G117" s="26">
        <f t="shared" si="16"/>
        <v>139</v>
      </c>
      <c r="H117" s="18"/>
      <c r="I117" s="17">
        <v>63</v>
      </c>
      <c r="J117" s="18"/>
      <c r="L117" s="18"/>
      <c r="M117" s="26"/>
      <c r="N117" s="18"/>
      <c r="O117" s="17">
        <v>862</v>
      </c>
      <c r="P117" s="18" t="s">
        <v>106</v>
      </c>
      <c r="Q117" s="17">
        <v>839</v>
      </c>
      <c r="R117" s="18" t="s">
        <v>107</v>
      </c>
      <c r="S117" s="26">
        <f t="shared" si="26"/>
        <v>1701</v>
      </c>
      <c r="T117" s="18"/>
      <c r="U117" s="17">
        <v>278</v>
      </c>
      <c r="V117" s="18" t="s">
        <v>108</v>
      </c>
      <c r="W117" s="17">
        <v>247</v>
      </c>
      <c r="X117" s="18" t="s">
        <v>107</v>
      </c>
      <c r="Y117" s="26">
        <f t="shared" si="18"/>
        <v>31</v>
      </c>
      <c r="Z117" s="18"/>
      <c r="AB117" s="18"/>
      <c r="AD117" s="18"/>
      <c r="AE117" s="26"/>
      <c r="AF117" s="18"/>
      <c r="AG117" s="17">
        <v>35</v>
      </c>
      <c r="AH117" s="18" t="s">
        <v>109</v>
      </c>
      <c r="AI117" s="17">
        <v>17</v>
      </c>
      <c r="AJ117" s="18" t="s">
        <v>107</v>
      </c>
      <c r="AK117" s="26">
        <v>595</v>
      </c>
      <c r="AL117" s="18"/>
      <c r="AM117" s="17">
        <v>868</v>
      </c>
      <c r="AN117" s="18" t="s">
        <v>109</v>
      </c>
      <c r="AP117" s="18" t="s">
        <v>107</v>
      </c>
      <c r="AQ117" s="26">
        <f t="shared" si="19"/>
        <v>0</v>
      </c>
      <c r="AR117" s="18"/>
      <c r="AS117" s="17">
        <v>809</v>
      </c>
      <c r="AT117" s="18" t="s">
        <v>109</v>
      </c>
      <c r="AU117" s="17">
        <v>346</v>
      </c>
      <c r="AV117" s="18" t="s">
        <v>107</v>
      </c>
      <c r="AW117" s="26">
        <f t="shared" si="29"/>
        <v>279914</v>
      </c>
      <c r="AX117" s="18"/>
      <c r="AY117" s="17">
        <v>479</v>
      </c>
      <c r="AZ117" s="18" t="s">
        <v>110</v>
      </c>
      <c r="BA117" s="17">
        <v>4</v>
      </c>
      <c r="BB117" s="18" t="s">
        <v>107</v>
      </c>
      <c r="BC117" s="26">
        <f t="shared" si="20"/>
        <v>119</v>
      </c>
      <c r="BD117" s="26" t="s">
        <v>111</v>
      </c>
      <c r="BE117" s="26">
        <f t="shared" si="21"/>
        <v>3</v>
      </c>
      <c r="BF117" s="18"/>
      <c r="BG117" s="17">
        <v>186</v>
      </c>
      <c r="BH117" s="18" t="s">
        <v>110</v>
      </c>
      <c r="BI117" s="17">
        <v>51</v>
      </c>
      <c r="BJ117" s="18" t="s">
        <v>107</v>
      </c>
      <c r="BK117" s="26">
        <f t="shared" si="22"/>
        <v>3</v>
      </c>
      <c r="BL117" s="26" t="s">
        <v>111</v>
      </c>
      <c r="BM117" s="26">
        <f t="shared" si="23"/>
        <v>33</v>
      </c>
      <c r="BN117" s="18"/>
      <c r="BO117" s="17">
        <v>9921</v>
      </c>
      <c r="BP117" s="18" t="s">
        <v>110</v>
      </c>
      <c r="BQ117" s="17">
        <v>83</v>
      </c>
      <c r="BR117" s="18" t="s">
        <v>107</v>
      </c>
      <c r="BS117" s="26">
        <f t="shared" si="24"/>
        <v>119</v>
      </c>
      <c r="BT117" s="26" t="s">
        <v>111</v>
      </c>
      <c r="BU117" s="26">
        <f t="shared" si="25"/>
        <v>44</v>
      </c>
    </row>
    <row r="118" spans="1:73" s="17" customFormat="1" hidden="1">
      <c r="A118" s="18"/>
      <c r="B118" s="16">
        <f t="shared" ca="1" si="15"/>
        <v>0.8924644499093255</v>
      </c>
      <c r="C118" s="17">
        <v>79</v>
      </c>
      <c r="D118" s="18" t="s">
        <v>106</v>
      </c>
      <c r="E118" s="17">
        <v>10</v>
      </c>
      <c r="F118" s="18" t="s">
        <v>107</v>
      </c>
      <c r="G118" s="26">
        <f t="shared" si="16"/>
        <v>89</v>
      </c>
      <c r="H118" s="18"/>
      <c r="I118" s="17">
        <v>74</v>
      </c>
      <c r="J118" s="18"/>
      <c r="L118" s="18"/>
      <c r="M118" s="26"/>
      <c r="N118" s="18"/>
      <c r="O118" s="17">
        <v>869</v>
      </c>
      <c r="P118" s="18" t="s">
        <v>106</v>
      </c>
      <c r="Q118" s="17">
        <v>846</v>
      </c>
      <c r="R118" s="18" t="s">
        <v>107</v>
      </c>
      <c r="S118" s="26">
        <f t="shared" si="26"/>
        <v>1715</v>
      </c>
      <c r="T118" s="18"/>
      <c r="U118" s="17">
        <v>592</v>
      </c>
      <c r="V118" s="18" t="s">
        <v>108</v>
      </c>
      <c r="W118" s="17">
        <v>577</v>
      </c>
      <c r="X118" s="18" t="s">
        <v>107</v>
      </c>
      <c r="Y118" s="26">
        <f t="shared" si="18"/>
        <v>15</v>
      </c>
      <c r="Z118" s="18"/>
      <c r="AB118" s="18"/>
      <c r="AD118" s="18"/>
      <c r="AE118" s="26"/>
      <c r="AF118" s="18"/>
      <c r="AG118" s="17">
        <v>22</v>
      </c>
      <c r="AH118" s="18" t="s">
        <v>109</v>
      </c>
      <c r="AI118" s="17">
        <v>20</v>
      </c>
      <c r="AJ118" s="18" t="s">
        <v>107</v>
      </c>
      <c r="AK118" s="26">
        <v>440</v>
      </c>
      <c r="AL118" s="18"/>
      <c r="AM118" s="17">
        <v>447</v>
      </c>
      <c r="AN118" s="18" t="s">
        <v>109</v>
      </c>
      <c r="AP118" s="18" t="s">
        <v>107</v>
      </c>
      <c r="AQ118" s="26">
        <f t="shared" si="19"/>
        <v>0</v>
      </c>
      <c r="AR118" s="18"/>
      <c r="AS118" s="17">
        <v>865</v>
      </c>
      <c r="AT118" s="18" t="s">
        <v>109</v>
      </c>
      <c r="AU118" s="17">
        <v>848</v>
      </c>
      <c r="AV118" s="18" t="s">
        <v>107</v>
      </c>
      <c r="AW118" s="26">
        <f t="shared" si="29"/>
        <v>733520</v>
      </c>
      <c r="AX118" s="18"/>
      <c r="AY118" s="17">
        <v>410</v>
      </c>
      <c r="AZ118" s="18" t="s">
        <v>110</v>
      </c>
      <c r="BA118" s="17">
        <v>4</v>
      </c>
      <c r="BB118" s="18" t="s">
        <v>107</v>
      </c>
      <c r="BC118" s="26">
        <f t="shared" si="20"/>
        <v>102</v>
      </c>
      <c r="BD118" s="26" t="s">
        <v>111</v>
      </c>
      <c r="BE118" s="26">
        <f t="shared" si="21"/>
        <v>2</v>
      </c>
      <c r="BF118" s="18"/>
      <c r="BG118" s="17">
        <v>125</v>
      </c>
      <c r="BH118" s="18" t="s">
        <v>110</v>
      </c>
      <c r="BI118" s="17">
        <v>49</v>
      </c>
      <c r="BJ118" s="18" t="s">
        <v>107</v>
      </c>
      <c r="BK118" s="26">
        <f t="shared" si="22"/>
        <v>2</v>
      </c>
      <c r="BL118" s="26" t="s">
        <v>111</v>
      </c>
      <c r="BM118" s="26">
        <f t="shared" si="23"/>
        <v>27</v>
      </c>
      <c r="BN118" s="18"/>
      <c r="BO118" s="17">
        <v>7500</v>
      </c>
      <c r="BP118" s="18" t="s">
        <v>110</v>
      </c>
      <c r="BQ118" s="17">
        <v>19</v>
      </c>
      <c r="BR118" s="18" t="s">
        <v>107</v>
      </c>
      <c r="BS118" s="26">
        <f t="shared" si="24"/>
        <v>394</v>
      </c>
      <c r="BT118" s="26" t="s">
        <v>111</v>
      </c>
      <c r="BU118" s="26">
        <f t="shared" si="25"/>
        <v>14</v>
      </c>
    </row>
    <row r="119" spans="1:73" s="17" customFormat="1" hidden="1">
      <c r="A119" s="18"/>
      <c r="B119" s="16">
        <f t="shared" ca="1" si="15"/>
        <v>0.28165386926324842</v>
      </c>
      <c r="C119" s="17">
        <v>11</v>
      </c>
      <c r="D119" s="18" t="s">
        <v>106</v>
      </c>
      <c r="E119" s="17">
        <v>66</v>
      </c>
      <c r="F119" s="18" t="s">
        <v>107</v>
      </c>
      <c r="G119" s="26">
        <f t="shared" si="16"/>
        <v>77</v>
      </c>
      <c r="H119" s="18"/>
      <c r="I119" s="17">
        <v>37</v>
      </c>
      <c r="J119" s="18"/>
      <c r="L119" s="18"/>
      <c r="M119" s="26"/>
      <c r="N119" s="18"/>
      <c r="O119" s="17">
        <v>871</v>
      </c>
      <c r="P119" s="18" t="s">
        <v>106</v>
      </c>
      <c r="Q119" s="17">
        <v>851</v>
      </c>
      <c r="R119" s="18" t="s">
        <v>107</v>
      </c>
      <c r="S119" s="26">
        <f t="shared" si="26"/>
        <v>1722</v>
      </c>
      <c r="T119" s="18"/>
      <c r="U119" s="17">
        <v>578</v>
      </c>
      <c r="V119" s="18" t="s">
        <v>108</v>
      </c>
      <c r="W119" s="17">
        <v>382</v>
      </c>
      <c r="X119" s="18" t="s">
        <v>107</v>
      </c>
      <c r="Y119" s="26">
        <f t="shared" si="18"/>
        <v>196</v>
      </c>
      <c r="Z119" s="18"/>
      <c r="AB119" s="18"/>
      <c r="AD119" s="18"/>
      <c r="AE119" s="26"/>
      <c r="AF119" s="18"/>
      <c r="AG119" s="17">
        <v>13</v>
      </c>
      <c r="AH119" s="18" t="s">
        <v>109</v>
      </c>
      <c r="AI119" s="17">
        <v>82</v>
      </c>
      <c r="AJ119" s="18" t="s">
        <v>107</v>
      </c>
      <c r="AK119" s="26">
        <v>1066</v>
      </c>
      <c r="AL119" s="18"/>
      <c r="AM119" s="17">
        <v>913</v>
      </c>
      <c r="AN119" s="18" t="s">
        <v>109</v>
      </c>
      <c r="AP119" s="18" t="s">
        <v>107</v>
      </c>
      <c r="AQ119" s="26">
        <f t="shared" si="19"/>
        <v>0</v>
      </c>
      <c r="AR119" s="18"/>
      <c r="AS119" s="17">
        <v>534</v>
      </c>
      <c r="AT119" s="18" t="s">
        <v>109</v>
      </c>
      <c r="AU119" s="17">
        <v>708</v>
      </c>
      <c r="AV119" s="18" t="s">
        <v>107</v>
      </c>
      <c r="AW119" s="26">
        <f t="shared" si="29"/>
        <v>378072</v>
      </c>
      <c r="AX119" s="18"/>
      <c r="AY119" s="17">
        <v>865</v>
      </c>
      <c r="AZ119" s="18" t="s">
        <v>110</v>
      </c>
      <c r="BA119" s="17">
        <v>8</v>
      </c>
      <c r="BB119" s="18" t="s">
        <v>107</v>
      </c>
      <c r="BC119" s="26">
        <f t="shared" si="20"/>
        <v>108</v>
      </c>
      <c r="BD119" s="26" t="s">
        <v>111</v>
      </c>
      <c r="BE119" s="26">
        <f t="shared" si="21"/>
        <v>1</v>
      </c>
      <c r="BF119" s="18"/>
      <c r="BG119" s="17">
        <v>489</v>
      </c>
      <c r="BH119" s="18" t="s">
        <v>110</v>
      </c>
      <c r="BI119" s="17">
        <v>32</v>
      </c>
      <c r="BJ119" s="18" t="s">
        <v>107</v>
      </c>
      <c r="BK119" s="26">
        <f t="shared" si="22"/>
        <v>15</v>
      </c>
      <c r="BL119" s="26" t="s">
        <v>111</v>
      </c>
      <c r="BM119" s="26">
        <f t="shared" si="23"/>
        <v>9</v>
      </c>
      <c r="BN119" s="18"/>
      <c r="BO119" s="17">
        <v>7718</v>
      </c>
      <c r="BP119" s="18" t="s">
        <v>110</v>
      </c>
      <c r="BQ119" s="17">
        <v>35</v>
      </c>
      <c r="BR119" s="18" t="s">
        <v>107</v>
      </c>
      <c r="BS119" s="26">
        <f t="shared" si="24"/>
        <v>220</v>
      </c>
      <c r="BT119" s="26" t="s">
        <v>111</v>
      </c>
      <c r="BU119" s="26">
        <f t="shared" si="25"/>
        <v>18</v>
      </c>
    </row>
    <row r="120" spans="1:73" s="17" customFormat="1" hidden="1">
      <c r="A120" s="18"/>
      <c r="B120" s="16">
        <f t="shared" ca="1" si="15"/>
        <v>0.31624312026279178</v>
      </c>
      <c r="C120" s="17">
        <v>20</v>
      </c>
      <c r="D120" s="18" t="s">
        <v>106</v>
      </c>
      <c r="E120" s="17">
        <v>87</v>
      </c>
      <c r="F120" s="18" t="s">
        <v>107</v>
      </c>
      <c r="G120" s="26">
        <f t="shared" si="16"/>
        <v>107</v>
      </c>
      <c r="H120" s="18"/>
      <c r="J120" s="18"/>
      <c r="L120" s="18"/>
      <c r="M120" s="26"/>
      <c r="N120" s="18"/>
      <c r="O120" s="17">
        <v>873</v>
      </c>
      <c r="P120" s="18" t="s">
        <v>106</v>
      </c>
      <c r="Q120" s="17">
        <v>854</v>
      </c>
      <c r="R120" s="18" t="s">
        <v>107</v>
      </c>
      <c r="S120" s="26">
        <f t="shared" si="26"/>
        <v>1727</v>
      </c>
      <c r="T120" s="18"/>
      <c r="U120" s="17">
        <v>794</v>
      </c>
      <c r="V120" s="18" t="s">
        <v>108</v>
      </c>
      <c r="W120" s="17">
        <v>205</v>
      </c>
      <c r="X120" s="18" t="s">
        <v>107</v>
      </c>
      <c r="Y120" s="26">
        <f t="shared" si="18"/>
        <v>589</v>
      </c>
      <c r="Z120" s="18"/>
      <c r="AB120" s="18"/>
      <c r="AD120" s="18"/>
      <c r="AE120" s="26"/>
      <c r="AF120" s="18"/>
      <c r="AG120" s="17">
        <v>87</v>
      </c>
      <c r="AH120" s="18" t="s">
        <v>109</v>
      </c>
      <c r="AI120" s="17">
        <v>56</v>
      </c>
      <c r="AJ120" s="18" t="s">
        <v>107</v>
      </c>
      <c r="AK120" s="26">
        <v>4872</v>
      </c>
      <c r="AL120" s="18"/>
      <c r="AM120" s="17">
        <v>189</v>
      </c>
      <c r="AN120" s="18" t="s">
        <v>109</v>
      </c>
      <c r="AP120" s="18" t="s">
        <v>107</v>
      </c>
      <c r="AQ120" s="26">
        <f t="shared" si="19"/>
        <v>0</v>
      </c>
      <c r="AR120" s="18"/>
      <c r="AS120" s="17">
        <v>159</v>
      </c>
      <c r="AT120" s="18" t="s">
        <v>109</v>
      </c>
      <c r="AU120" s="17">
        <v>740</v>
      </c>
      <c r="AV120" s="18" t="s">
        <v>107</v>
      </c>
      <c r="AW120" s="26">
        <f t="shared" si="29"/>
        <v>117660</v>
      </c>
      <c r="AX120" s="18"/>
      <c r="AY120" s="17">
        <v>859</v>
      </c>
      <c r="AZ120" s="18" t="s">
        <v>110</v>
      </c>
      <c r="BA120" s="17">
        <v>8</v>
      </c>
      <c r="BB120" s="18" t="s">
        <v>107</v>
      </c>
      <c r="BC120" s="26">
        <f t="shared" si="20"/>
        <v>107</v>
      </c>
      <c r="BD120" s="26" t="s">
        <v>111</v>
      </c>
      <c r="BE120" s="26">
        <f t="shared" si="21"/>
        <v>3</v>
      </c>
      <c r="BF120" s="18"/>
      <c r="BG120" s="17">
        <v>204</v>
      </c>
      <c r="BH120" s="18" t="s">
        <v>110</v>
      </c>
      <c r="BI120" s="17">
        <v>82</v>
      </c>
      <c r="BJ120" s="18" t="s">
        <v>107</v>
      </c>
      <c r="BK120" s="26">
        <f t="shared" si="22"/>
        <v>2</v>
      </c>
      <c r="BL120" s="26" t="s">
        <v>111</v>
      </c>
      <c r="BM120" s="26">
        <f t="shared" si="23"/>
        <v>40</v>
      </c>
      <c r="BN120" s="18"/>
      <c r="BO120" s="17">
        <v>3560</v>
      </c>
      <c r="BP120" s="18" t="s">
        <v>110</v>
      </c>
      <c r="BQ120" s="17">
        <v>57</v>
      </c>
      <c r="BR120" s="18" t="s">
        <v>107</v>
      </c>
      <c r="BS120" s="26">
        <f t="shared" si="24"/>
        <v>62</v>
      </c>
      <c r="BT120" s="26" t="s">
        <v>111</v>
      </c>
      <c r="BU120" s="26">
        <f t="shared" si="25"/>
        <v>26</v>
      </c>
    </row>
    <row r="121" spans="1:73" s="17" customFormat="1" hidden="1">
      <c r="A121" s="18"/>
      <c r="B121" s="16">
        <f t="shared" ca="1" si="15"/>
        <v>0.95041930995427304</v>
      </c>
      <c r="C121" s="17">
        <v>74</v>
      </c>
      <c r="D121" s="18" t="s">
        <v>106</v>
      </c>
      <c r="E121" s="17">
        <v>87</v>
      </c>
      <c r="F121" s="18" t="s">
        <v>107</v>
      </c>
      <c r="G121" s="26">
        <f t="shared" si="16"/>
        <v>161</v>
      </c>
      <c r="H121" s="18"/>
      <c r="J121" s="18"/>
      <c r="L121" s="18"/>
      <c r="M121" s="26"/>
      <c r="N121" s="18"/>
      <c r="O121" s="17">
        <v>883</v>
      </c>
      <c r="P121" s="18" t="s">
        <v>106</v>
      </c>
      <c r="Q121" s="17">
        <v>862</v>
      </c>
      <c r="R121" s="18" t="s">
        <v>107</v>
      </c>
      <c r="S121" s="26">
        <f t="shared" si="26"/>
        <v>1745</v>
      </c>
      <c r="T121" s="18"/>
      <c r="U121" s="17">
        <v>804</v>
      </c>
      <c r="V121" s="18" t="s">
        <v>108</v>
      </c>
      <c r="W121" s="17">
        <v>465</v>
      </c>
      <c r="X121" s="18" t="s">
        <v>107</v>
      </c>
      <c r="Y121" s="26">
        <f t="shared" si="18"/>
        <v>339</v>
      </c>
      <c r="Z121" s="18"/>
      <c r="AB121" s="18"/>
      <c r="AD121" s="18"/>
      <c r="AE121" s="26"/>
      <c r="AF121" s="18"/>
      <c r="AG121" s="17">
        <v>46</v>
      </c>
      <c r="AH121" s="18" t="s">
        <v>109</v>
      </c>
      <c r="AI121" s="17">
        <v>42</v>
      </c>
      <c r="AJ121" s="18" t="s">
        <v>107</v>
      </c>
      <c r="AK121" s="26">
        <v>1932</v>
      </c>
      <c r="AL121" s="18"/>
      <c r="AM121" s="17">
        <v>260</v>
      </c>
      <c r="AN121" s="18" t="s">
        <v>109</v>
      </c>
      <c r="AP121" s="18" t="s">
        <v>107</v>
      </c>
      <c r="AQ121" s="26">
        <f t="shared" si="19"/>
        <v>0</v>
      </c>
      <c r="AR121" s="18"/>
      <c r="AS121" s="17">
        <v>917</v>
      </c>
      <c r="AT121" s="18" t="s">
        <v>109</v>
      </c>
      <c r="AU121" s="17">
        <v>403</v>
      </c>
      <c r="AV121" s="18" t="s">
        <v>107</v>
      </c>
      <c r="AW121" s="26">
        <f t="shared" si="29"/>
        <v>369551</v>
      </c>
      <c r="AX121" s="18"/>
      <c r="AY121" s="17">
        <v>319</v>
      </c>
      <c r="AZ121" s="18" t="s">
        <v>110</v>
      </c>
      <c r="BA121" s="17">
        <v>3</v>
      </c>
      <c r="BB121" s="18" t="s">
        <v>107</v>
      </c>
      <c r="BC121" s="26">
        <f t="shared" si="20"/>
        <v>106</v>
      </c>
      <c r="BD121" s="26" t="s">
        <v>111</v>
      </c>
      <c r="BE121" s="26">
        <f t="shared" si="21"/>
        <v>1</v>
      </c>
      <c r="BF121" s="18"/>
      <c r="BG121" s="17">
        <v>962</v>
      </c>
      <c r="BH121" s="18" t="s">
        <v>110</v>
      </c>
      <c r="BI121" s="17">
        <v>22</v>
      </c>
      <c r="BJ121" s="18" t="s">
        <v>107</v>
      </c>
      <c r="BK121" s="26">
        <f t="shared" si="22"/>
        <v>43</v>
      </c>
      <c r="BL121" s="26" t="s">
        <v>111</v>
      </c>
      <c r="BM121" s="26">
        <f t="shared" si="23"/>
        <v>16</v>
      </c>
      <c r="BN121" s="18"/>
      <c r="BO121" s="17">
        <v>1265</v>
      </c>
      <c r="BP121" s="18" t="s">
        <v>110</v>
      </c>
      <c r="BQ121" s="17">
        <v>66</v>
      </c>
      <c r="BR121" s="18" t="s">
        <v>107</v>
      </c>
      <c r="BS121" s="26">
        <f t="shared" si="24"/>
        <v>19</v>
      </c>
      <c r="BT121" s="26" t="s">
        <v>111</v>
      </c>
      <c r="BU121" s="26">
        <f t="shared" si="25"/>
        <v>11</v>
      </c>
    </row>
    <row r="122" spans="1:73" s="17" customFormat="1" hidden="1">
      <c r="A122" s="18"/>
      <c r="B122" s="16">
        <f t="shared" ca="1" si="15"/>
        <v>0.55200281498035508</v>
      </c>
      <c r="C122" s="17">
        <v>61</v>
      </c>
      <c r="D122" s="18" t="s">
        <v>106</v>
      </c>
      <c r="E122" s="17">
        <v>24</v>
      </c>
      <c r="F122" s="18" t="s">
        <v>107</v>
      </c>
      <c r="G122" s="26">
        <f t="shared" si="16"/>
        <v>85</v>
      </c>
      <c r="H122" s="18"/>
      <c r="J122" s="18"/>
      <c r="L122" s="18"/>
      <c r="M122" s="26"/>
      <c r="N122" s="18"/>
      <c r="O122" s="17">
        <v>886</v>
      </c>
      <c r="P122" s="18" t="s">
        <v>106</v>
      </c>
      <c r="Q122" s="17">
        <v>866</v>
      </c>
      <c r="R122" s="18" t="s">
        <v>107</v>
      </c>
      <c r="S122" s="26">
        <f t="shared" si="26"/>
        <v>1752</v>
      </c>
      <c r="T122" s="18"/>
      <c r="U122" s="17">
        <v>909</v>
      </c>
      <c r="V122" s="18" t="s">
        <v>108</v>
      </c>
      <c r="W122" s="17">
        <v>800</v>
      </c>
      <c r="X122" s="18" t="s">
        <v>107</v>
      </c>
      <c r="Y122" s="26">
        <f t="shared" si="18"/>
        <v>109</v>
      </c>
      <c r="Z122" s="18"/>
      <c r="AB122" s="18"/>
      <c r="AD122" s="18"/>
      <c r="AE122" s="26"/>
      <c r="AF122" s="18"/>
      <c r="AG122" s="17">
        <v>83</v>
      </c>
      <c r="AH122" s="18" t="s">
        <v>109</v>
      </c>
      <c r="AI122" s="17">
        <v>72</v>
      </c>
      <c r="AJ122" s="18" t="s">
        <v>107</v>
      </c>
      <c r="AK122" s="26">
        <v>5976</v>
      </c>
      <c r="AL122" s="18"/>
      <c r="AM122" s="17">
        <v>521</v>
      </c>
      <c r="AN122" s="18" t="s">
        <v>109</v>
      </c>
      <c r="AP122" s="18" t="s">
        <v>107</v>
      </c>
      <c r="AQ122" s="26">
        <f t="shared" si="19"/>
        <v>0</v>
      </c>
      <c r="AR122" s="18"/>
      <c r="AS122" s="17">
        <v>447</v>
      </c>
      <c r="AT122" s="18" t="s">
        <v>109</v>
      </c>
      <c r="AU122" s="17">
        <v>678</v>
      </c>
      <c r="AV122" s="18" t="s">
        <v>107</v>
      </c>
      <c r="AW122" s="26">
        <f t="shared" si="29"/>
        <v>303066</v>
      </c>
      <c r="AX122" s="18"/>
      <c r="AZ122" s="18"/>
      <c r="BB122" s="18" t="s">
        <v>107</v>
      </c>
      <c r="BC122" s="26">
        <f t="shared" ref="BC122:BC156" si="30">INT(AY87/BA87)</f>
        <v>209</v>
      </c>
      <c r="BD122" s="26" t="s">
        <v>111</v>
      </c>
      <c r="BE122" s="26">
        <f t="shared" ref="BE122:BE156" si="31">AY87-BA87*BC122</f>
        <v>1</v>
      </c>
      <c r="BF122" s="18"/>
      <c r="BG122" s="17">
        <v>801</v>
      </c>
      <c r="BH122" s="18" t="s">
        <v>110</v>
      </c>
      <c r="BI122" s="17">
        <v>37</v>
      </c>
      <c r="BJ122" s="18" t="s">
        <v>107</v>
      </c>
      <c r="BK122" s="26">
        <f t="shared" si="22"/>
        <v>21</v>
      </c>
      <c r="BL122" s="26" t="s">
        <v>111</v>
      </c>
      <c r="BM122" s="26">
        <f t="shared" si="23"/>
        <v>24</v>
      </c>
      <c r="BN122" s="18"/>
      <c r="BO122" s="17">
        <v>4671</v>
      </c>
      <c r="BP122" s="18" t="s">
        <v>110</v>
      </c>
      <c r="BQ122" s="17">
        <v>34</v>
      </c>
      <c r="BR122" s="18" t="s">
        <v>107</v>
      </c>
      <c r="BS122" s="26">
        <f t="shared" si="24"/>
        <v>137</v>
      </c>
      <c r="BT122" s="26" t="s">
        <v>111</v>
      </c>
      <c r="BU122" s="26">
        <f t="shared" si="25"/>
        <v>13</v>
      </c>
    </row>
    <row r="123" spans="1:73" s="17" customFormat="1" hidden="1">
      <c r="A123" s="18"/>
      <c r="B123" s="16">
        <f t="shared" ca="1" si="15"/>
        <v>0.9437794580579757</v>
      </c>
      <c r="C123" s="17">
        <v>50</v>
      </c>
      <c r="D123" s="18" t="s">
        <v>106</v>
      </c>
      <c r="E123" s="17">
        <v>62</v>
      </c>
      <c r="F123" s="18" t="s">
        <v>107</v>
      </c>
      <c r="G123" s="26">
        <f t="shared" si="16"/>
        <v>112</v>
      </c>
      <c r="H123" s="18"/>
      <c r="J123" s="18"/>
      <c r="L123" s="18"/>
      <c r="M123" s="26"/>
      <c r="N123" s="18"/>
      <c r="O123" s="17">
        <v>896</v>
      </c>
      <c r="P123" s="18" t="s">
        <v>106</v>
      </c>
      <c r="Q123" s="17">
        <v>874</v>
      </c>
      <c r="R123" s="18" t="s">
        <v>107</v>
      </c>
      <c r="S123" s="26">
        <f t="shared" si="26"/>
        <v>1770</v>
      </c>
      <c r="T123" s="18"/>
      <c r="U123" s="17">
        <v>332</v>
      </c>
      <c r="V123" s="18" t="s">
        <v>108</v>
      </c>
      <c r="W123" s="17">
        <v>286</v>
      </c>
      <c r="X123" s="18" t="s">
        <v>107</v>
      </c>
      <c r="Y123" s="26">
        <f t="shared" si="18"/>
        <v>46</v>
      </c>
      <c r="Z123" s="18"/>
      <c r="AB123" s="18"/>
      <c r="AD123" s="18"/>
      <c r="AE123" s="26"/>
      <c r="AF123" s="18"/>
      <c r="AH123" s="18"/>
      <c r="AJ123" s="18"/>
      <c r="AK123" s="26"/>
      <c r="AL123" s="18"/>
      <c r="AM123" s="17">
        <v>229</v>
      </c>
      <c r="AN123" s="18" t="s">
        <v>109</v>
      </c>
      <c r="AP123" s="18" t="s">
        <v>107</v>
      </c>
      <c r="AQ123" s="26">
        <f t="shared" si="19"/>
        <v>0</v>
      </c>
      <c r="AR123" s="18"/>
      <c r="AS123" s="17">
        <v>915</v>
      </c>
      <c r="AT123" s="18" t="s">
        <v>109</v>
      </c>
      <c r="AU123" s="17">
        <v>984</v>
      </c>
      <c r="AV123" s="18" t="s">
        <v>107</v>
      </c>
      <c r="AW123" s="26">
        <f t="shared" si="29"/>
        <v>900360</v>
      </c>
      <c r="AX123" s="18"/>
      <c r="AZ123" s="18"/>
      <c r="BB123" s="18" t="s">
        <v>107</v>
      </c>
      <c r="BC123" s="26">
        <f t="shared" si="30"/>
        <v>194</v>
      </c>
      <c r="BD123" s="26" t="s">
        <v>111</v>
      </c>
      <c r="BE123" s="26">
        <f t="shared" si="31"/>
        <v>1</v>
      </c>
      <c r="BF123" s="18"/>
      <c r="BG123" s="17">
        <v>186</v>
      </c>
      <c r="BH123" s="18" t="s">
        <v>110</v>
      </c>
      <c r="BI123" s="17">
        <v>63</v>
      </c>
      <c r="BJ123" s="18" t="s">
        <v>107</v>
      </c>
      <c r="BK123" s="26">
        <f t="shared" si="22"/>
        <v>2</v>
      </c>
      <c r="BL123" s="26" t="s">
        <v>111</v>
      </c>
      <c r="BM123" s="26">
        <f t="shared" si="23"/>
        <v>60</v>
      </c>
      <c r="BN123" s="18"/>
      <c r="BO123" s="17">
        <v>5482</v>
      </c>
      <c r="BP123" s="18" t="s">
        <v>110</v>
      </c>
      <c r="BQ123" s="17">
        <v>27</v>
      </c>
      <c r="BR123" s="18" t="s">
        <v>107</v>
      </c>
      <c r="BS123" s="26">
        <f t="shared" si="24"/>
        <v>203</v>
      </c>
      <c r="BT123" s="26" t="s">
        <v>111</v>
      </c>
      <c r="BU123" s="26">
        <f t="shared" si="25"/>
        <v>1</v>
      </c>
    </row>
    <row r="124" spans="1:73" s="17" customFormat="1" hidden="1">
      <c r="A124" s="18"/>
      <c r="B124" s="16">
        <f t="shared" ca="1" si="15"/>
        <v>0.68047296960737036</v>
      </c>
      <c r="C124" s="17">
        <v>96</v>
      </c>
      <c r="D124" s="18" t="s">
        <v>106</v>
      </c>
      <c r="E124" s="17">
        <v>96</v>
      </c>
      <c r="F124" s="18" t="s">
        <v>107</v>
      </c>
      <c r="G124" s="26">
        <f t="shared" si="16"/>
        <v>192</v>
      </c>
      <c r="H124" s="18"/>
      <c r="J124" s="18"/>
      <c r="L124" s="18"/>
      <c r="M124" s="26"/>
      <c r="N124" s="18"/>
      <c r="O124" s="17">
        <v>899</v>
      </c>
      <c r="P124" s="18" t="s">
        <v>106</v>
      </c>
      <c r="Q124" s="17">
        <v>879</v>
      </c>
      <c r="R124" s="18" t="s">
        <v>107</v>
      </c>
      <c r="S124" s="26">
        <f t="shared" si="26"/>
        <v>1778</v>
      </c>
      <c r="T124" s="18"/>
      <c r="U124" s="17">
        <v>613</v>
      </c>
      <c r="V124" s="18" t="s">
        <v>108</v>
      </c>
      <c r="W124" s="17">
        <v>498</v>
      </c>
      <c r="X124" s="18" t="s">
        <v>107</v>
      </c>
      <c r="Y124" s="26">
        <f t="shared" si="18"/>
        <v>115</v>
      </c>
      <c r="Z124" s="18"/>
      <c r="AB124" s="18"/>
      <c r="AD124" s="18"/>
      <c r="AE124" s="26"/>
      <c r="AF124" s="18"/>
      <c r="AH124" s="18"/>
      <c r="AJ124" s="18"/>
      <c r="AK124" s="26"/>
      <c r="AL124" s="18"/>
      <c r="AM124" s="17">
        <v>138</v>
      </c>
      <c r="AN124" s="18" t="s">
        <v>109</v>
      </c>
      <c r="AP124" s="18" t="s">
        <v>107</v>
      </c>
      <c r="AQ124" s="26">
        <f t="shared" si="19"/>
        <v>0</v>
      </c>
      <c r="AR124" s="18"/>
      <c r="AS124" s="17">
        <v>547</v>
      </c>
      <c r="AT124" s="18" t="s">
        <v>109</v>
      </c>
      <c r="AU124" s="17">
        <v>284</v>
      </c>
      <c r="AV124" s="18" t="s">
        <v>107</v>
      </c>
      <c r="AW124" s="26">
        <f t="shared" si="29"/>
        <v>155348</v>
      </c>
      <c r="AX124" s="18"/>
      <c r="AZ124" s="18"/>
      <c r="BB124" s="18" t="s">
        <v>107</v>
      </c>
      <c r="BC124" s="26">
        <f t="shared" si="30"/>
        <v>45</v>
      </c>
      <c r="BD124" s="26" t="s">
        <v>111</v>
      </c>
      <c r="BE124" s="26">
        <f t="shared" si="31"/>
        <v>5</v>
      </c>
      <c r="BF124" s="18"/>
      <c r="BG124" s="17">
        <v>923</v>
      </c>
      <c r="BH124" s="18" t="s">
        <v>110</v>
      </c>
      <c r="BI124" s="17">
        <v>75</v>
      </c>
      <c r="BJ124" s="18" t="s">
        <v>107</v>
      </c>
      <c r="BK124" s="26">
        <f t="shared" si="22"/>
        <v>12</v>
      </c>
      <c r="BL124" s="26" t="s">
        <v>111</v>
      </c>
      <c r="BM124" s="26">
        <f t="shared" si="23"/>
        <v>23</v>
      </c>
      <c r="BN124" s="18"/>
      <c r="BO124" s="17">
        <v>1312</v>
      </c>
      <c r="BP124" s="18" t="s">
        <v>110</v>
      </c>
      <c r="BQ124" s="17">
        <v>49</v>
      </c>
      <c r="BR124" s="18" t="s">
        <v>107</v>
      </c>
      <c r="BS124" s="26">
        <f t="shared" si="24"/>
        <v>26</v>
      </c>
      <c r="BT124" s="26" t="s">
        <v>111</v>
      </c>
      <c r="BU124" s="26">
        <f t="shared" si="25"/>
        <v>38</v>
      </c>
    </row>
    <row r="125" spans="1:73" s="17" customFormat="1" hidden="1">
      <c r="A125" s="18"/>
      <c r="B125" s="16">
        <f t="shared" ca="1" si="15"/>
        <v>0.76965404052073105</v>
      </c>
      <c r="C125" s="17">
        <v>69</v>
      </c>
      <c r="D125" s="18" t="s">
        <v>106</v>
      </c>
      <c r="E125" s="17">
        <v>64</v>
      </c>
      <c r="F125" s="18" t="s">
        <v>107</v>
      </c>
      <c r="G125" s="26">
        <f t="shared" si="16"/>
        <v>133</v>
      </c>
      <c r="H125" s="18"/>
      <c r="J125" s="18"/>
      <c r="L125" s="18"/>
      <c r="M125" s="26"/>
      <c r="N125" s="18"/>
      <c r="O125" s="17">
        <v>906</v>
      </c>
      <c r="P125" s="18" t="s">
        <v>106</v>
      </c>
      <c r="Q125" s="17">
        <v>885</v>
      </c>
      <c r="R125" s="18" t="s">
        <v>107</v>
      </c>
      <c r="S125" s="26">
        <f t="shared" si="26"/>
        <v>1791</v>
      </c>
      <c r="T125" s="18"/>
      <c r="U125" s="17">
        <v>906</v>
      </c>
      <c r="V125" s="18" t="s">
        <v>108</v>
      </c>
      <c r="W125" s="17">
        <v>242</v>
      </c>
      <c r="X125" s="18" t="s">
        <v>107</v>
      </c>
      <c r="Y125" s="26">
        <f t="shared" si="18"/>
        <v>664</v>
      </c>
      <c r="Z125" s="18"/>
      <c r="AB125" s="18"/>
      <c r="AD125" s="18"/>
      <c r="AE125" s="26"/>
      <c r="AF125" s="18"/>
      <c r="AH125" s="18"/>
      <c r="AJ125" s="18"/>
      <c r="AK125" s="26"/>
      <c r="AL125" s="18"/>
      <c r="AM125" s="17">
        <v>546</v>
      </c>
      <c r="AN125" s="18" t="s">
        <v>109</v>
      </c>
      <c r="AP125" s="18" t="s">
        <v>107</v>
      </c>
      <c r="AQ125" s="26">
        <f t="shared" si="19"/>
        <v>0</v>
      </c>
      <c r="AR125" s="18"/>
      <c r="AS125" s="17">
        <v>639</v>
      </c>
      <c r="AT125" s="18" t="s">
        <v>109</v>
      </c>
      <c r="AU125" s="17">
        <v>860</v>
      </c>
      <c r="AV125" s="18" t="s">
        <v>107</v>
      </c>
      <c r="AW125" s="26">
        <f t="shared" si="29"/>
        <v>549540</v>
      </c>
      <c r="AX125" s="18"/>
      <c r="AZ125" s="18"/>
      <c r="BB125" s="18" t="s">
        <v>107</v>
      </c>
      <c r="BC125" s="26">
        <f t="shared" si="30"/>
        <v>122</v>
      </c>
      <c r="BD125" s="26" t="s">
        <v>111</v>
      </c>
      <c r="BE125" s="26">
        <f t="shared" si="31"/>
        <v>4</v>
      </c>
      <c r="BF125" s="18"/>
      <c r="BG125" s="17">
        <v>731</v>
      </c>
      <c r="BH125" s="18" t="s">
        <v>110</v>
      </c>
      <c r="BI125" s="17">
        <v>49</v>
      </c>
      <c r="BJ125" s="18" t="s">
        <v>107</v>
      </c>
      <c r="BK125" s="26">
        <f t="shared" si="22"/>
        <v>14</v>
      </c>
      <c r="BL125" s="26" t="s">
        <v>111</v>
      </c>
      <c r="BM125" s="26">
        <f t="shared" si="23"/>
        <v>45</v>
      </c>
      <c r="BN125" s="18"/>
      <c r="BO125" s="17">
        <v>6159</v>
      </c>
      <c r="BP125" s="18" t="s">
        <v>110</v>
      </c>
      <c r="BQ125" s="17">
        <v>14</v>
      </c>
      <c r="BR125" s="18" t="s">
        <v>107</v>
      </c>
      <c r="BS125" s="26">
        <f t="shared" si="24"/>
        <v>439</v>
      </c>
      <c r="BT125" s="26" t="s">
        <v>111</v>
      </c>
      <c r="BU125" s="26">
        <f t="shared" si="25"/>
        <v>13</v>
      </c>
    </row>
    <row r="126" spans="1:73" s="17" customFormat="1" hidden="1">
      <c r="A126" s="18"/>
      <c r="B126" s="16">
        <f t="shared" ca="1" si="15"/>
        <v>0.66672124515947662</v>
      </c>
      <c r="C126" s="17">
        <v>54</v>
      </c>
      <c r="D126" s="18" t="s">
        <v>106</v>
      </c>
      <c r="E126" s="17">
        <v>84</v>
      </c>
      <c r="F126" s="18" t="s">
        <v>107</v>
      </c>
      <c r="G126" s="26">
        <f t="shared" si="16"/>
        <v>138</v>
      </c>
      <c r="H126" s="18"/>
      <c r="J126" s="18"/>
      <c r="L126" s="18"/>
      <c r="M126" s="26"/>
      <c r="N126" s="18"/>
      <c r="O126" s="17">
        <v>908</v>
      </c>
      <c r="P126" s="18" t="s">
        <v>106</v>
      </c>
      <c r="Q126" s="17">
        <v>885</v>
      </c>
      <c r="R126" s="18" t="s">
        <v>107</v>
      </c>
      <c r="S126" s="26">
        <f t="shared" si="26"/>
        <v>1793</v>
      </c>
      <c r="T126" s="18"/>
      <c r="U126" s="17">
        <v>375</v>
      </c>
      <c r="V126" s="18" t="s">
        <v>108</v>
      </c>
      <c r="W126" s="17">
        <v>324</v>
      </c>
      <c r="X126" s="18" t="s">
        <v>107</v>
      </c>
      <c r="Y126" s="26">
        <f t="shared" si="18"/>
        <v>51</v>
      </c>
      <c r="Z126" s="18"/>
      <c r="AB126" s="18"/>
      <c r="AD126" s="18"/>
      <c r="AE126" s="26"/>
      <c r="AF126" s="18"/>
      <c r="AH126" s="18"/>
      <c r="AJ126" s="18"/>
      <c r="AK126" s="26"/>
      <c r="AL126" s="18"/>
      <c r="AM126" s="17">
        <v>805</v>
      </c>
      <c r="AN126" s="18" t="s">
        <v>109</v>
      </c>
      <c r="AP126" s="18" t="s">
        <v>107</v>
      </c>
      <c r="AQ126" s="26">
        <f t="shared" si="19"/>
        <v>0</v>
      </c>
      <c r="AR126" s="18"/>
      <c r="AS126" s="17">
        <v>350</v>
      </c>
      <c r="AT126" s="18" t="s">
        <v>109</v>
      </c>
      <c r="AU126" s="17">
        <v>316</v>
      </c>
      <c r="AV126" s="18" t="s">
        <v>107</v>
      </c>
      <c r="AW126" s="26">
        <f t="shared" si="29"/>
        <v>110600</v>
      </c>
      <c r="AX126" s="18"/>
      <c r="AZ126" s="18"/>
      <c r="BB126" s="18" t="s">
        <v>107</v>
      </c>
      <c r="BC126" s="26">
        <f t="shared" si="30"/>
        <v>227</v>
      </c>
      <c r="BD126" s="26" t="s">
        <v>111</v>
      </c>
      <c r="BE126" s="26">
        <f t="shared" si="31"/>
        <v>1</v>
      </c>
      <c r="BF126" s="18"/>
      <c r="BG126" s="17">
        <v>368</v>
      </c>
      <c r="BH126" s="18" t="s">
        <v>110</v>
      </c>
      <c r="BI126" s="17">
        <v>26</v>
      </c>
      <c r="BJ126" s="18" t="s">
        <v>107</v>
      </c>
      <c r="BK126" s="26">
        <f t="shared" si="22"/>
        <v>14</v>
      </c>
      <c r="BL126" s="26" t="s">
        <v>111</v>
      </c>
      <c r="BM126" s="26">
        <f t="shared" si="23"/>
        <v>4</v>
      </c>
      <c r="BN126" s="18"/>
      <c r="BO126" s="17">
        <v>3821</v>
      </c>
      <c r="BP126" s="18" t="s">
        <v>110</v>
      </c>
      <c r="BQ126" s="17">
        <v>17</v>
      </c>
      <c r="BR126" s="18" t="s">
        <v>107</v>
      </c>
      <c r="BS126" s="26">
        <f t="shared" si="24"/>
        <v>224</v>
      </c>
      <c r="BT126" s="26" t="s">
        <v>111</v>
      </c>
      <c r="BU126" s="26">
        <f t="shared" si="25"/>
        <v>13</v>
      </c>
    </row>
    <row r="127" spans="1:73" s="17" customFormat="1" hidden="1">
      <c r="A127" s="18"/>
      <c r="B127" s="16">
        <f t="shared" ca="1" si="15"/>
        <v>1.5564362690101419E-2</v>
      </c>
      <c r="C127" s="17">
        <v>52</v>
      </c>
      <c r="D127" s="18" t="s">
        <v>106</v>
      </c>
      <c r="E127" s="17">
        <v>93</v>
      </c>
      <c r="F127" s="18" t="s">
        <v>107</v>
      </c>
      <c r="G127" s="26">
        <f t="shared" si="16"/>
        <v>145</v>
      </c>
      <c r="H127" s="18"/>
      <c r="J127" s="18"/>
      <c r="L127" s="18"/>
      <c r="M127" s="26"/>
      <c r="N127" s="18"/>
      <c r="O127" s="17">
        <v>911</v>
      </c>
      <c r="P127" s="18" t="s">
        <v>106</v>
      </c>
      <c r="Q127" s="17">
        <v>890</v>
      </c>
      <c r="R127" s="18" t="s">
        <v>107</v>
      </c>
      <c r="S127" s="26">
        <f t="shared" si="26"/>
        <v>1801</v>
      </c>
      <c r="T127" s="18"/>
      <c r="U127" s="17">
        <v>543</v>
      </c>
      <c r="V127" s="18" t="s">
        <v>108</v>
      </c>
      <c r="W127" s="17">
        <v>415</v>
      </c>
      <c r="X127" s="18" t="s">
        <v>107</v>
      </c>
      <c r="Y127" s="26">
        <f t="shared" si="18"/>
        <v>128</v>
      </c>
      <c r="Z127" s="18"/>
      <c r="AB127" s="18"/>
      <c r="AD127" s="18"/>
      <c r="AE127" s="26"/>
      <c r="AF127" s="18"/>
      <c r="AH127" s="18"/>
      <c r="AJ127" s="18"/>
      <c r="AK127" s="26"/>
      <c r="AL127" s="18"/>
      <c r="AM127" s="17">
        <v>529</v>
      </c>
      <c r="AN127" s="18" t="s">
        <v>109</v>
      </c>
      <c r="AP127" s="18" t="s">
        <v>107</v>
      </c>
      <c r="AQ127" s="26">
        <f t="shared" si="19"/>
        <v>0</v>
      </c>
      <c r="AR127" s="18"/>
      <c r="AS127" s="17">
        <v>282</v>
      </c>
      <c r="AT127" s="18" t="s">
        <v>109</v>
      </c>
      <c r="AU127" s="17">
        <v>516</v>
      </c>
      <c r="AV127" s="18" t="s">
        <v>107</v>
      </c>
      <c r="AW127" s="26">
        <f t="shared" si="29"/>
        <v>145512</v>
      </c>
      <c r="AX127" s="18"/>
      <c r="AZ127" s="18"/>
      <c r="BB127" s="18" t="s">
        <v>107</v>
      </c>
      <c r="BC127" s="26">
        <f t="shared" si="30"/>
        <v>187</v>
      </c>
      <c r="BD127" s="26" t="s">
        <v>111</v>
      </c>
      <c r="BE127" s="26">
        <f t="shared" si="31"/>
        <v>2</v>
      </c>
      <c r="BF127" s="18"/>
      <c r="BG127" s="17">
        <v>659</v>
      </c>
      <c r="BH127" s="18" t="s">
        <v>110</v>
      </c>
      <c r="BI127" s="17">
        <v>84</v>
      </c>
      <c r="BJ127" s="18" t="s">
        <v>107</v>
      </c>
      <c r="BK127" s="26">
        <f t="shared" si="22"/>
        <v>7</v>
      </c>
      <c r="BL127" s="26" t="s">
        <v>111</v>
      </c>
      <c r="BM127" s="26">
        <f t="shared" si="23"/>
        <v>71</v>
      </c>
      <c r="BN127" s="18"/>
      <c r="BO127" s="17">
        <v>7849</v>
      </c>
      <c r="BP127" s="18" t="s">
        <v>110</v>
      </c>
      <c r="BQ127" s="17">
        <v>32</v>
      </c>
      <c r="BR127" s="18" t="s">
        <v>107</v>
      </c>
      <c r="BS127" s="26">
        <f t="shared" si="24"/>
        <v>245</v>
      </c>
      <c r="BT127" s="26" t="s">
        <v>111</v>
      </c>
      <c r="BU127" s="26">
        <f t="shared" si="25"/>
        <v>9</v>
      </c>
    </row>
    <row r="128" spans="1:73" s="17" customFormat="1" hidden="1">
      <c r="A128" s="18"/>
      <c r="B128" s="16">
        <f t="shared" ca="1" si="15"/>
        <v>0.62902653656078455</v>
      </c>
      <c r="D128" s="18" t="s">
        <v>106</v>
      </c>
      <c r="E128" s="17">
        <v>80</v>
      </c>
      <c r="F128" s="18" t="s">
        <v>107</v>
      </c>
      <c r="G128" s="26">
        <f t="shared" si="16"/>
        <v>80</v>
      </c>
      <c r="H128" s="18"/>
      <c r="J128" s="18"/>
      <c r="L128" s="18"/>
      <c r="M128" s="26"/>
      <c r="N128" s="18"/>
      <c r="O128" s="17">
        <v>916</v>
      </c>
      <c r="P128" s="18" t="s">
        <v>106</v>
      </c>
      <c r="Q128" s="17">
        <v>893</v>
      </c>
      <c r="R128" s="18" t="s">
        <v>107</v>
      </c>
      <c r="S128" s="26">
        <f t="shared" si="26"/>
        <v>1809</v>
      </c>
      <c r="T128" s="18"/>
      <c r="U128" s="17">
        <v>645</v>
      </c>
      <c r="V128" s="18" t="s">
        <v>108</v>
      </c>
      <c r="W128" s="17">
        <v>628</v>
      </c>
      <c r="X128" s="18" t="s">
        <v>107</v>
      </c>
      <c r="Y128" s="26">
        <f t="shared" si="18"/>
        <v>17</v>
      </c>
      <c r="Z128" s="18"/>
      <c r="AB128" s="18"/>
      <c r="AD128" s="18"/>
      <c r="AE128" s="26"/>
      <c r="AF128" s="18"/>
      <c r="AH128" s="18"/>
      <c r="AJ128" s="18"/>
      <c r="AK128" s="26"/>
      <c r="AL128" s="18"/>
      <c r="AM128" s="17">
        <v>957</v>
      </c>
      <c r="AN128" s="18" t="s">
        <v>109</v>
      </c>
      <c r="AP128" s="18" t="s">
        <v>107</v>
      </c>
      <c r="AQ128" s="26">
        <f t="shared" si="19"/>
        <v>0</v>
      </c>
      <c r="AR128" s="18"/>
      <c r="AS128" s="17">
        <v>899</v>
      </c>
      <c r="AT128" s="18" t="s">
        <v>109</v>
      </c>
      <c r="AU128" s="17">
        <v>284</v>
      </c>
      <c r="AV128" s="18" t="s">
        <v>107</v>
      </c>
      <c r="AW128" s="26">
        <f t="shared" si="29"/>
        <v>255316</v>
      </c>
      <c r="AX128" s="18"/>
      <c r="AZ128" s="18"/>
      <c r="BB128" s="18" t="s">
        <v>107</v>
      </c>
      <c r="BC128" s="26">
        <f t="shared" si="30"/>
        <v>175</v>
      </c>
      <c r="BD128" s="26" t="s">
        <v>111</v>
      </c>
      <c r="BE128" s="26">
        <f t="shared" si="31"/>
        <v>1</v>
      </c>
      <c r="BF128" s="18"/>
      <c r="BG128" s="17">
        <v>518</v>
      </c>
      <c r="BH128" s="18" t="s">
        <v>110</v>
      </c>
      <c r="BI128" s="17">
        <v>76</v>
      </c>
      <c r="BJ128" s="18" t="s">
        <v>107</v>
      </c>
      <c r="BK128" s="26">
        <f t="shared" si="22"/>
        <v>6</v>
      </c>
      <c r="BL128" s="26" t="s">
        <v>111</v>
      </c>
      <c r="BM128" s="26">
        <f t="shared" si="23"/>
        <v>62</v>
      </c>
      <c r="BN128" s="18"/>
      <c r="BO128" s="17">
        <v>7806</v>
      </c>
      <c r="BP128" s="18" t="s">
        <v>110</v>
      </c>
      <c r="BQ128" s="17">
        <v>42</v>
      </c>
      <c r="BR128" s="18" t="s">
        <v>107</v>
      </c>
      <c r="BS128" s="26">
        <f t="shared" si="24"/>
        <v>185</v>
      </c>
      <c r="BT128" s="26" t="s">
        <v>111</v>
      </c>
      <c r="BU128" s="26">
        <f t="shared" si="25"/>
        <v>36</v>
      </c>
    </row>
    <row r="129" spans="1:73" s="17" customFormat="1" hidden="1">
      <c r="A129" s="18"/>
      <c r="B129" s="16">
        <f t="shared" ca="1" si="15"/>
        <v>0.52203107905166957</v>
      </c>
      <c r="C129" s="17">
        <v>32</v>
      </c>
      <c r="D129" s="18" t="s">
        <v>106</v>
      </c>
      <c r="E129" s="17">
        <v>22</v>
      </c>
      <c r="F129" s="18" t="s">
        <v>107</v>
      </c>
      <c r="G129" s="26">
        <f t="shared" si="16"/>
        <v>54</v>
      </c>
      <c r="H129" s="18"/>
      <c r="J129" s="18"/>
      <c r="L129" s="18"/>
      <c r="M129" s="26"/>
      <c r="N129" s="18"/>
      <c r="O129" s="17">
        <v>917</v>
      </c>
      <c r="P129" s="18" t="s">
        <v>106</v>
      </c>
      <c r="Q129" s="17">
        <v>910</v>
      </c>
      <c r="R129" s="18" t="s">
        <v>107</v>
      </c>
      <c r="S129" s="26">
        <f t="shared" si="26"/>
        <v>1827</v>
      </c>
      <c r="T129" s="18"/>
      <c r="U129" s="17">
        <v>813</v>
      </c>
      <c r="V129" s="18" t="s">
        <v>108</v>
      </c>
      <c r="W129" s="17">
        <v>675</v>
      </c>
      <c r="X129" s="18" t="s">
        <v>107</v>
      </c>
      <c r="Y129" s="26">
        <f t="shared" si="18"/>
        <v>138</v>
      </c>
      <c r="Z129" s="18"/>
      <c r="AB129" s="18"/>
      <c r="AD129" s="18"/>
      <c r="AE129" s="26"/>
      <c r="AF129" s="18"/>
      <c r="AH129" s="18"/>
      <c r="AJ129" s="18"/>
      <c r="AK129" s="26"/>
      <c r="AL129" s="18"/>
      <c r="AM129" s="17">
        <v>771</v>
      </c>
      <c r="AN129" s="18" t="s">
        <v>109</v>
      </c>
      <c r="AP129" s="18" t="s">
        <v>107</v>
      </c>
      <c r="AQ129" s="26">
        <f t="shared" si="19"/>
        <v>0</v>
      </c>
      <c r="AR129" s="18"/>
      <c r="AS129" s="17">
        <v>882</v>
      </c>
      <c r="AT129" s="18" t="s">
        <v>109</v>
      </c>
      <c r="AU129" s="17">
        <v>471</v>
      </c>
      <c r="AV129" s="18" t="s">
        <v>107</v>
      </c>
      <c r="AW129" s="26">
        <f t="shared" si="29"/>
        <v>415422</v>
      </c>
      <c r="AX129" s="18"/>
      <c r="AZ129" s="18"/>
      <c r="BB129" s="18" t="s">
        <v>107</v>
      </c>
      <c r="BC129" s="26">
        <f t="shared" si="30"/>
        <v>108</v>
      </c>
      <c r="BD129" s="26" t="s">
        <v>111</v>
      </c>
      <c r="BE129" s="26">
        <f t="shared" si="31"/>
        <v>6</v>
      </c>
      <c r="BF129" s="18"/>
      <c r="BG129" s="17">
        <v>289</v>
      </c>
      <c r="BH129" s="18" t="s">
        <v>110</v>
      </c>
      <c r="BI129" s="17">
        <v>99</v>
      </c>
      <c r="BJ129" s="18" t="s">
        <v>107</v>
      </c>
      <c r="BK129" s="26">
        <f t="shared" si="22"/>
        <v>2</v>
      </c>
      <c r="BL129" s="26" t="s">
        <v>111</v>
      </c>
      <c r="BM129" s="26">
        <f t="shared" si="23"/>
        <v>91</v>
      </c>
      <c r="BN129" s="18"/>
      <c r="BO129" s="17">
        <v>9877</v>
      </c>
      <c r="BP129" s="18"/>
      <c r="BQ129" s="17">
        <v>97</v>
      </c>
      <c r="BR129" s="18" t="s">
        <v>107</v>
      </c>
      <c r="BS129" s="26">
        <f t="shared" si="24"/>
        <v>101</v>
      </c>
      <c r="BT129" s="26" t="s">
        <v>111</v>
      </c>
      <c r="BU129" s="26">
        <f t="shared" si="25"/>
        <v>80</v>
      </c>
    </row>
    <row r="130" spans="1:73" s="17" customFormat="1" hidden="1">
      <c r="A130" s="18"/>
      <c r="B130" s="16">
        <f t="shared" ref="B130:B156" ca="1" si="32">RAND()</f>
        <v>0.89156302363409345</v>
      </c>
      <c r="C130" s="17">
        <v>34</v>
      </c>
      <c r="D130" s="18" t="s">
        <v>106</v>
      </c>
      <c r="E130" s="17">
        <v>45</v>
      </c>
      <c r="F130" s="18" t="s">
        <v>107</v>
      </c>
      <c r="G130" s="26">
        <f t="shared" ref="G130:G156" si="33">C130+E130</f>
        <v>79</v>
      </c>
      <c r="H130" s="18"/>
      <c r="J130" s="18"/>
      <c r="L130" s="18"/>
      <c r="M130" s="26"/>
      <c r="N130" s="18"/>
      <c r="O130" s="17">
        <v>917</v>
      </c>
      <c r="P130" s="18" t="s">
        <v>106</v>
      </c>
      <c r="Q130" s="17">
        <v>925</v>
      </c>
      <c r="R130" s="18" t="s">
        <v>107</v>
      </c>
      <c r="S130" s="26">
        <f t="shared" si="26"/>
        <v>1842</v>
      </c>
      <c r="T130" s="18"/>
      <c r="U130" s="17">
        <v>985</v>
      </c>
      <c r="V130" s="18" t="s">
        <v>108</v>
      </c>
      <c r="W130" s="17">
        <v>219</v>
      </c>
      <c r="X130" s="18" t="s">
        <v>107</v>
      </c>
      <c r="Y130" s="26">
        <f t="shared" ref="Y130:Y136" si="34">U130-W130</f>
        <v>766</v>
      </c>
      <c r="Z130" s="18"/>
      <c r="AB130" s="18"/>
      <c r="AD130" s="18"/>
      <c r="AE130" s="26"/>
      <c r="AF130" s="18"/>
      <c r="AH130" s="18"/>
      <c r="AJ130" s="18"/>
      <c r="AK130" s="26"/>
      <c r="AL130" s="18"/>
      <c r="AM130" s="17">
        <v>226</v>
      </c>
      <c r="AN130" s="18" t="s">
        <v>109</v>
      </c>
      <c r="AP130" s="18" t="s">
        <v>107</v>
      </c>
      <c r="AQ130" s="26">
        <f t="shared" ref="AQ130:AQ140" si="35">AM130*AO130</f>
        <v>0</v>
      </c>
      <c r="AR130" s="18"/>
      <c r="AS130" s="17">
        <v>118</v>
      </c>
      <c r="AT130" s="18" t="s">
        <v>109</v>
      </c>
      <c r="AU130" s="17">
        <v>591</v>
      </c>
      <c r="AV130" s="18" t="s">
        <v>107</v>
      </c>
      <c r="AW130" s="26">
        <f t="shared" si="29"/>
        <v>69738</v>
      </c>
      <c r="AX130" s="18"/>
      <c r="AZ130" s="18"/>
      <c r="BB130" s="18" t="s">
        <v>107</v>
      </c>
      <c r="BC130" s="26">
        <f t="shared" si="30"/>
        <v>302</v>
      </c>
      <c r="BD130" s="26" t="s">
        <v>111</v>
      </c>
      <c r="BE130" s="26">
        <f t="shared" si="31"/>
        <v>1</v>
      </c>
      <c r="BF130" s="18"/>
      <c r="BG130" s="17">
        <v>551</v>
      </c>
      <c r="BH130" s="18" t="s">
        <v>110</v>
      </c>
      <c r="BI130" s="17">
        <v>31</v>
      </c>
      <c r="BJ130" s="18" t="s">
        <v>107</v>
      </c>
      <c r="BK130" s="26">
        <f t="shared" ref="BK130:BK156" si="36">INT(BG130/BI130)</f>
        <v>17</v>
      </c>
      <c r="BL130" s="26" t="s">
        <v>111</v>
      </c>
      <c r="BM130" s="26">
        <f t="shared" ref="BM130:BM156" si="37">BG130-BI130*BK130</f>
        <v>24</v>
      </c>
      <c r="BN130" s="18"/>
      <c r="BO130" s="17">
        <v>7001</v>
      </c>
      <c r="BP130" s="18" t="s">
        <v>110</v>
      </c>
      <c r="BQ130" s="17">
        <v>44</v>
      </c>
      <c r="BR130" s="18" t="s">
        <v>107</v>
      </c>
      <c r="BS130" s="26">
        <f t="shared" ref="BS130:BS156" si="38">INT(BO130/BQ130)</f>
        <v>159</v>
      </c>
      <c r="BT130" s="26" t="s">
        <v>111</v>
      </c>
      <c r="BU130" s="26">
        <f t="shared" ref="BU130:BU156" si="39">BO130-BQ130*BS130</f>
        <v>5</v>
      </c>
    </row>
    <row r="131" spans="1:73" s="17" customFormat="1" hidden="1">
      <c r="A131" s="18"/>
      <c r="B131" s="16">
        <f t="shared" ca="1" si="32"/>
        <v>7.9093494376816231E-2</v>
      </c>
      <c r="C131" s="17">
        <v>95</v>
      </c>
      <c r="D131" s="18" t="s">
        <v>106</v>
      </c>
      <c r="E131" s="17">
        <v>16</v>
      </c>
      <c r="F131" s="18" t="s">
        <v>107</v>
      </c>
      <c r="G131" s="26">
        <f t="shared" si="33"/>
        <v>111</v>
      </c>
      <c r="H131" s="18"/>
      <c r="J131" s="18"/>
      <c r="L131" s="18"/>
      <c r="M131" s="26"/>
      <c r="N131" s="18"/>
      <c r="O131" s="17">
        <v>924</v>
      </c>
      <c r="P131" s="18" t="s">
        <v>106</v>
      </c>
      <c r="Q131" s="17">
        <v>935</v>
      </c>
      <c r="R131" s="18" t="s">
        <v>107</v>
      </c>
      <c r="S131" s="26">
        <f t="shared" ref="S131:S142" si="40">O131+Q131</f>
        <v>1859</v>
      </c>
      <c r="T131" s="18"/>
      <c r="U131" s="17">
        <v>680</v>
      </c>
      <c r="V131" s="18" t="s">
        <v>108</v>
      </c>
      <c r="W131" s="17">
        <v>310</v>
      </c>
      <c r="X131" s="18" t="s">
        <v>107</v>
      </c>
      <c r="Y131" s="26">
        <f t="shared" si="34"/>
        <v>370</v>
      </c>
      <c r="Z131" s="18"/>
      <c r="AB131" s="18"/>
      <c r="AD131" s="18"/>
      <c r="AE131" s="26"/>
      <c r="AF131" s="18"/>
      <c r="AH131" s="18"/>
      <c r="AJ131" s="18"/>
      <c r="AK131" s="26"/>
      <c r="AL131" s="18"/>
      <c r="AM131" s="17">
        <v>331</v>
      </c>
      <c r="AN131" s="18" t="s">
        <v>109</v>
      </c>
      <c r="AP131" s="18" t="s">
        <v>107</v>
      </c>
      <c r="AQ131" s="26">
        <f t="shared" si="35"/>
        <v>0</v>
      </c>
      <c r="AR131" s="18"/>
      <c r="AS131" s="17">
        <v>254</v>
      </c>
      <c r="AT131" s="18" t="s">
        <v>109</v>
      </c>
      <c r="AU131" s="17">
        <v>492</v>
      </c>
      <c r="AV131" s="18" t="s">
        <v>107</v>
      </c>
      <c r="AW131" s="26">
        <f t="shared" ref="AW131:AW140" si="41">AS131*AU131</f>
        <v>124968</v>
      </c>
      <c r="AX131" s="18"/>
      <c r="AZ131" s="18"/>
      <c r="BB131" s="18" t="s">
        <v>107</v>
      </c>
      <c r="BC131" s="26">
        <f t="shared" si="30"/>
        <v>37</v>
      </c>
      <c r="BD131" s="26" t="s">
        <v>111</v>
      </c>
      <c r="BE131" s="26">
        <f t="shared" si="31"/>
        <v>3</v>
      </c>
      <c r="BF131" s="18"/>
      <c r="BG131" s="17">
        <v>874</v>
      </c>
      <c r="BH131" s="18" t="s">
        <v>110</v>
      </c>
      <c r="BI131" s="17">
        <v>53</v>
      </c>
      <c r="BJ131" s="18" t="s">
        <v>107</v>
      </c>
      <c r="BK131" s="26">
        <f t="shared" si="36"/>
        <v>16</v>
      </c>
      <c r="BL131" s="26" t="s">
        <v>111</v>
      </c>
      <c r="BM131" s="26">
        <f t="shared" si="37"/>
        <v>26</v>
      </c>
      <c r="BN131" s="18"/>
      <c r="BO131" s="17">
        <v>2177</v>
      </c>
      <c r="BP131" s="18" t="s">
        <v>110</v>
      </c>
      <c r="BQ131" s="17">
        <v>78</v>
      </c>
      <c r="BR131" s="18" t="s">
        <v>107</v>
      </c>
      <c r="BS131" s="26">
        <f t="shared" si="38"/>
        <v>27</v>
      </c>
      <c r="BT131" s="26" t="s">
        <v>111</v>
      </c>
      <c r="BU131" s="26">
        <f t="shared" si="39"/>
        <v>71</v>
      </c>
    </row>
    <row r="132" spans="1:73" s="17" customFormat="1" hidden="1">
      <c r="A132" s="18"/>
      <c r="B132" s="16">
        <f t="shared" ca="1" si="32"/>
        <v>0.59912780841205659</v>
      </c>
      <c r="C132" s="17">
        <v>65</v>
      </c>
      <c r="D132" s="18" t="s">
        <v>106</v>
      </c>
      <c r="E132" s="17">
        <v>85</v>
      </c>
      <c r="F132" s="18" t="s">
        <v>107</v>
      </c>
      <c r="G132" s="26">
        <f t="shared" si="33"/>
        <v>150</v>
      </c>
      <c r="H132" s="18"/>
      <c r="J132" s="18"/>
      <c r="L132" s="18"/>
      <c r="M132" s="26"/>
      <c r="N132" s="18"/>
      <c r="O132" s="17">
        <v>931</v>
      </c>
      <c r="P132" s="18" t="s">
        <v>106</v>
      </c>
      <c r="Q132" s="17">
        <v>950</v>
      </c>
      <c r="R132" s="18" t="s">
        <v>107</v>
      </c>
      <c r="S132" s="26">
        <f t="shared" si="40"/>
        <v>1881</v>
      </c>
      <c r="T132" s="18"/>
      <c r="U132" s="17">
        <v>906</v>
      </c>
      <c r="V132" s="18" t="s">
        <v>108</v>
      </c>
      <c r="W132" s="17">
        <v>705</v>
      </c>
      <c r="X132" s="18" t="s">
        <v>107</v>
      </c>
      <c r="Y132" s="26">
        <f t="shared" si="34"/>
        <v>201</v>
      </c>
      <c r="Z132" s="18"/>
      <c r="AB132" s="18"/>
      <c r="AD132" s="18"/>
      <c r="AE132" s="26"/>
      <c r="AF132" s="18"/>
      <c r="AH132" s="18"/>
      <c r="AJ132" s="18"/>
      <c r="AK132" s="26"/>
      <c r="AL132" s="18"/>
      <c r="AM132" s="17">
        <v>436</v>
      </c>
      <c r="AN132" s="18" t="s">
        <v>109</v>
      </c>
      <c r="AP132" s="18" t="s">
        <v>107</v>
      </c>
      <c r="AQ132" s="26">
        <f t="shared" si="35"/>
        <v>0</v>
      </c>
      <c r="AR132" s="18"/>
      <c r="AS132" s="17">
        <v>189</v>
      </c>
      <c r="AT132" s="18" t="s">
        <v>109</v>
      </c>
      <c r="AU132" s="17">
        <v>609</v>
      </c>
      <c r="AV132" s="18" t="s">
        <v>107</v>
      </c>
      <c r="AW132" s="26">
        <f t="shared" si="41"/>
        <v>115101</v>
      </c>
      <c r="AX132" s="18"/>
      <c r="AZ132" s="18"/>
      <c r="BB132" s="18" t="s">
        <v>107</v>
      </c>
      <c r="BC132" s="26">
        <f t="shared" si="30"/>
        <v>373</v>
      </c>
      <c r="BD132" s="26" t="s">
        <v>111</v>
      </c>
      <c r="BE132" s="26">
        <f t="shared" si="31"/>
        <v>1</v>
      </c>
      <c r="BF132" s="18"/>
      <c r="BG132" s="17">
        <v>422</v>
      </c>
      <c r="BH132" s="18" t="s">
        <v>110</v>
      </c>
      <c r="BI132" s="17">
        <v>37</v>
      </c>
      <c r="BJ132" s="18" t="s">
        <v>107</v>
      </c>
      <c r="BK132" s="26">
        <f t="shared" si="36"/>
        <v>11</v>
      </c>
      <c r="BL132" s="26" t="s">
        <v>111</v>
      </c>
      <c r="BM132" s="26">
        <f t="shared" si="37"/>
        <v>15</v>
      </c>
      <c r="BN132" s="18"/>
      <c r="BO132" s="17">
        <v>6174</v>
      </c>
      <c r="BP132" s="18" t="s">
        <v>110</v>
      </c>
      <c r="BQ132" s="17">
        <v>50</v>
      </c>
      <c r="BR132" s="18" t="s">
        <v>107</v>
      </c>
      <c r="BS132" s="26">
        <f t="shared" si="38"/>
        <v>123</v>
      </c>
      <c r="BT132" s="26" t="s">
        <v>111</v>
      </c>
      <c r="BU132" s="26">
        <f t="shared" si="39"/>
        <v>24</v>
      </c>
    </row>
    <row r="133" spans="1:73" s="17" customFormat="1" hidden="1">
      <c r="A133" s="18"/>
      <c r="B133" s="16">
        <f t="shared" ca="1" si="32"/>
        <v>0.19094448593715985</v>
      </c>
      <c r="C133" s="17">
        <v>19</v>
      </c>
      <c r="D133" s="18" t="s">
        <v>106</v>
      </c>
      <c r="E133" s="17">
        <v>50</v>
      </c>
      <c r="F133" s="18" t="s">
        <v>107</v>
      </c>
      <c r="G133" s="26">
        <f t="shared" si="33"/>
        <v>69</v>
      </c>
      <c r="H133" s="18"/>
      <c r="J133" s="18"/>
      <c r="L133" s="18"/>
      <c r="M133" s="26"/>
      <c r="N133" s="18"/>
      <c r="O133" s="17">
        <v>932</v>
      </c>
      <c r="P133" s="18" t="s">
        <v>106</v>
      </c>
      <c r="Q133" s="17">
        <v>962</v>
      </c>
      <c r="R133" s="18" t="s">
        <v>107</v>
      </c>
      <c r="S133" s="26">
        <f t="shared" si="40"/>
        <v>1894</v>
      </c>
      <c r="T133" s="18"/>
      <c r="V133" s="18" t="s">
        <v>108</v>
      </c>
      <c r="W133" s="17">
        <v>214</v>
      </c>
      <c r="X133" s="18" t="s">
        <v>107</v>
      </c>
      <c r="Y133" s="26">
        <f t="shared" si="34"/>
        <v>-214</v>
      </c>
      <c r="Z133" s="18"/>
      <c r="AB133" s="18"/>
      <c r="AD133" s="18"/>
      <c r="AE133" s="26"/>
      <c r="AF133" s="18"/>
      <c r="AH133" s="18"/>
      <c r="AJ133" s="18"/>
      <c r="AK133" s="26"/>
      <c r="AL133" s="18"/>
      <c r="AM133" s="17">
        <v>212</v>
      </c>
      <c r="AN133" s="18" t="s">
        <v>109</v>
      </c>
      <c r="AP133" s="18" t="s">
        <v>107</v>
      </c>
      <c r="AQ133" s="26">
        <f t="shared" si="35"/>
        <v>0</v>
      </c>
      <c r="AR133" s="18"/>
      <c r="AS133" s="17">
        <v>212</v>
      </c>
      <c r="AT133" s="18" t="s">
        <v>109</v>
      </c>
      <c r="AU133" s="17">
        <v>958</v>
      </c>
      <c r="AV133" s="18" t="s">
        <v>107</v>
      </c>
      <c r="AW133" s="26">
        <f t="shared" si="41"/>
        <v>203096</v>
      </c>
      <c r="AX133" s="18"/>
      <c r="AZ133" s="18"/>
      <c r="BB133" s="18" t="s">
        <v>107</v>
      </c>
      <c r="BC133" s="26">
        <f t="shared" si="30"/>
        <v>89</v>
      </c>
      <c r="BD133" s="26" t="s">
        <v>111</v>
      </c>
      <c r="BE133" s="26">
        <f t="shared" si="31"/>
        <v>3</v>
      </c>
      <c r="BF133" s="18"/>
      <c r="BG133" s="17">
        <v>936</v>
      </c>
      <c r="BH133" s="18" t="s">
        <v>110</v>
      </c>
      <c r="BI133" s="17">
        <v>27</v>
      </c>
      <c r="BJ133" s="18" t="s">
        <v>107</v>
      </c>
      <c r="BK133" s="26">
        <f t="shared" si="36"/>
        <v>34</v>
      </c>
      <c r="BL133" s="26" t="s">
        <v>111</v>
      </c>
      <c r="BM133" s="26">
        <f t="shared" si="37"/>
        <v>18</v>
      </c>
      <c r="BN133" s="18"/>
      <c r="BO133" s="17">
        <v>8812</v>
      </c>
      <c r="BP133" s="18"/>
      <c r="BQ133" s="17">
        <v>98</v>
      </c>
      <c r="BR133" s="18" t="s">
        <v>107</v>
      </c>
      <c r="BS133" s="26">
        <f t="shared" si="38"/>
        <v>89</v>
      </c>
      <c r="BT133" s="26" t="s">
        <v>111</v>
      </c>
      <c r="BU133" s="26">
        <f t="shared" si="39"/>
        <v>90</v>
      </c>
    </row>
    <row r="134" spans="1:73" s="17" customFormat="1" hidden="1">
      <c r="A134" s="18"/>
      <c r="B134" s="16">
        <f t="shared" ca="1" si="32"/>
        <v>0.13936777183360061</v>
      </c>
      <c r="C134" s="17">
        <v>43</v>
      </c>
      <c r="D134" s="18" t="s">
        <v>106</v>
      </c>
      <c r="E134" s="17">
        <v>65</v>
      </c>
      <c r="F134" s="18" t="s">
        <v>107</v>
      </c>
      <c r="G134" s="26">
        <f t="shared" si="33"/>
        <v>108</v>
      </c>
      <c r="H134" s="18"/>
      <c r="J134" s="18"/>
      <c r="L134" s="18"/>
      <c r="M134" s="26"/>
      <c r="N134" s="18"/>
      <c r="O134" s="17">
        <v>943</v>
      </c>
      <c r="P134" s="18" t="s">
        <v>106</v>
      </c>
      <c r="Q134" s="17">
        <v>978</v>
      </c>
      <c r="R134" s="18" t="s">
        <v>107</v>
      </c>
      <c r="S134" s="26">
        <f t="shared" si="40"/>
        <v>1921</v>
      </c>
      <c r="T134" s="18"/>
      <c r="V134" s="18" t="s">
        <v>108</v>
      </c>
      <c r="W134" s="17">
        <v>152</v>
      </c>
      <c r="X134" s="18" t="s">
        <v>107</v>
      </c>
      <c r="Y134" s="26">
        <f t="shared" si="34"/>
        <v>-152</v>
      </c>
      <c r="Z134" s="18"/>
      <c r="AB134" s="18"/>
      <c r="AD134" s="18"/>
      <c r="AE134" s="26"/>
      <c r="AF134" s="18"/>
      <c r="AH134" s="18"/>
      <c r="AJ134" s="18"/>
      <c r="AK134" s="26"/>
      <c r="AL134" s="18"/>
      <c r="AM134" s="17">
        <v>515</v>
      </c>
      <c r="AN134" s="18" t="s">
        <v>109</v>
      </c>
      <c r="AP134" s="18" t="s">
        <v>107</v>
      </c>
      <c r="AQ134" s="26">
        <f t="shared" si="35"/>
        <v>0</v>
      </c>
      <c r="AR134" s="18"/>
      <c r="AS134" s="17">
        <v>155</v>
      </c>
      <c r="AT134" s="18" t="s">
        <v>109</v>
      </c>
      <c r="AU134" s="17">
        <v>922</v>
      </c>
      <c r="AV134" s="18" t="s">
        <v>107</v>
      </c>
      <c r="AW134" s="26">
        <f t="shared" si="41"/>
        <v>142910</v>
      </c>
      <c r="AX134" s="18"/>
      <c r="AZ134" s="18"/>
      <c r="BB134" s="18" t="s">
        <v>107</v>
      </c>
      <c r="BC134" s="26">
        <f t="shared" si="30"/>
        <v>71</v>
      </c>
      <c r="BD134" s="26" t="s">
        <v>111</v>
      </c>
      <c r="BE134" s="26">
        <f t="shared" si="31"/>
        <v>2</v>
      </c>
      <c r="BF134" s="18"/>
      <c r="BG134" s="17">
        <v>366</v>
      </c>
      <c r="BH134" s="18" t="s">
        <v>110</v>
      </c>
      <c r="BI134" s="17">
        <v>83</v>
      </c>
      <c r="BJ134" s="18" t="s">
        <v>107</v>
      </c>
      <c r="BK134" s="26">
        <f t="shared" si="36"/>
        <v>4</v>
      </c>
      <c r="BL134" s="26" t="s">
        <v>111</v>
      </c>
      <c r="BM134" s="26">
        <f t="shared" si="37"/>
        <v>34</v>
      </c>
      <c r="BN134" s="18"/>
      <c r="BO134" s="17">
        <v>8596</v>
      </c>
      <c r="BP134" s="18" t="s">
        <v>110</v>
      </c>
      <c r="BQ134" s="17">
        <v>82</v>
      </c>
      <c r="BR134" s="18" t="s">
        <v>107</v>
      </c>
      <c r="BS134" s="26">
        <f t="shared" si="38"/>
        <v>104</v>
      </c>
      <c r="BT134" s="26" t="s">
        <v>111</v>
      </c>
      <c r="BU134" s="26">
        <f t="shared" si="39"/>
        <v>68</v>
      </c>
    </row>
    <row r="135" spans="1:73" s="17" customFormat="1" hidden="1">
      <c r="A135" s="18"/>
      <c r="B135" s="16">
        <f t="shared" ca="1" si="32"/>
        <v>0.74180518371409931</v>
      </c>
      <c r="C135" s="17">
        <v>10</v>
      </c>
      <c r="D135" s="18" t="s">
        <v>106</v>
      </c>
      <c r="E135" s="17">
        <v>81</v>
      </c>
      <c r="F135" s="18" t="s">
        <v>107</v>
      </c>
      <c r="G135" s="26">
        <f t="shared" si="33"/>
        <v>91</v>
      </c>
      <c r="H135" s="18"/>
      <c r="J135" s="18"/>
      <c r="L135" s="18"/>
      <c r="M135" s="26"/>
      <c r="N135" s="18"/>
      <c r="O135" s="17">
        <v>949</v>
      </c>
      <c r="P135" s="18" t="s">
        <v>106</v>
      </c>
      <c r="Q135" s="17">
        <v>979</v>
      </c>
      <c r="R135" s="18" t="s">
        <v>107</v>
      </c>
      <c r="S135" s="26">
        <f t="shared" si="40"/>
        <v>1928</v>
      </c>
      <c r="T135" s="18"/>
      <c r="V135" s="18" t="s">
        <v>108</v>
      </c>
      <c r="W135" s="17">
        <v>262</v>
      </c>
      <c r="X135" s="18" t="s">
        <v>107</v>
      </c>
      <c r="Y135" s="26">
        <f t="shared" si="34"/>
        <v>-262</v>
      </c>
      <c r="Z135" s="18"/>
      <c r="AB135" s="18"/>
      <c r="AD135" s="18"/>
      <c r="AE135" s="26"/>
      <c r="AF135" s="18"/>
      <c r="AH135" s="18"/>
      <c r="AJ135" s="18"/>
      <c r="AK135" s="26"/>
      <c r="AL135" s="18"/>
      <c r="AM135" s="17">
        <v>967</v>
      </c>
      <c r="AN135" s="18" t="s">
        <v>109</v>
      </c>
      <c r="AP135" s="18" t="s">
        <v>107</v>
      </c>
      <c r="AQ135" s="26">
        <f t="shared" si="35"/>
        <v>0</v>
      </c>
      <c r="AR135" s="18"/>
      <c r="AS135" s="17">
        <v>969</v>
      </c>
      <c r="AT135" s="18" t="s">
        <v>109</v>
      </c>
      <c r="AU135" s="17">
        <v>453</v>
      </c>
      <c r="AV135" s="18" t="s">
        <v>107</v>
      </c>
      <c r="AW135" s="26">
        <f t="shared" si="41"/>
        <v>438957</v>
      </c>
      <c r="AX135" s="18"/>
      <c r="AZ135" s="18"/>
      <c r="BB135" s="18" t="s">
        <v>107</v>
      </c>
      <c r="BC135" s="26">
        <f t="shared" si="30"/>
        <v>241</v>
      </c>
      <c r="BD135" s="26" t="s">
        <v>111</v>
      </c>
      <c r="BE135" s="26">
        <f t="shared" si="31"/>
        <v>0</v>
      </c>
      <c r="BF135" s="18"/>
      <c r="BG135" s="17">
        <v>118</v>
      </c>
      <c r="BH135" s="18" t="s">
        <v>110</v>
      </c>
      <c r="BI135" s="17">
        <v>81</v>
      </c>
      <c r="BJ135" s="18" t="s">
        <v>107</v>
      </c>
      <c r="BK135" s="26">
        <f t="shared" si="36"/>
        <v>1</v>
      </c>
      <c r="BL135" s="26" t="s">
        <v>111</v>
      </c>
      <c r="BM135" s="26">
        <f t="shared" si="37"/>
        <v>37</v>
      </c>
      <c r="BN135" s="18"/>
      <c r="BO135" s="17">
        <v>3913</v>
      </c>
      <c r="BP135" s="18" t="s">
        <v>110</v>
      </c>
      <c r="BQ135" s="17">
        <v>36</v>
      </c>
      <c r="BR135" s="18" t="s">
        <v>107</v>
      </c>
      <c r="BS135" s="26">
        <f t="shared" si="38"/>
        <v>108</v>
      </c>
      <c r="BT135" s="26" t="s">
        <v>111</v>
      </c>
      <c r="BU135" s="26">
        <f t="shared" si="39"/>
        <v>25</v>
      </c>
    </row>
    <row r="136" spans="1:73" s="17" customFormat="1" hidden="1">
      <c r="A136" s="18"/>
      <c r="B136" s="16">
        <f t="shared" ca="1" si="32"/>
        <v>0.4518788767607218</v>
      </c>
      <c r="D136" s="18" t="s">
        <v>106</v>
      </c>
      <c r="E136" s="17">
        <v>63</v>
      </c>
      <c r="F136" s="18" t="s">
        <v>107</v>
      </c>
      <c r="G136" s="26">
        <f t="shared" si="33"/>
        <v>63</v>
      </c>
      <c r="H136" s="18"/>
      <c r="J136" s="18"/>
      <c r="L136" s="18"/>
      <c r="M136" s="26"/>
      <c r="N136" s="18"/>
      <c r="O136" s="17">
        <v>968</v>
      </c>
      <c r="P136" s="18" t="s">
        <v>106</v>
      </c>
      <c r="Q136" s="17">
        <v>980</v>
      </c>
      <c r="R136" s="18" t="s">
        <v>107</v>
      </c>
      <c r="S136" s="26">
        <f t="shared" si="40"/>
        <v>1948</v>
      </c>
      <c r="T136" s="18"/>
      <c r="V136" s="18" t="s">
        <v>108</v>
      </c>
      <c r="W136" s="17">
        <v>248</v>
      </c>
      <c r="X136" s="18" t="s">
        <v>107</v>
      </c>
      <c r="Y136" s="26">
        <f t="shared" si="34"/>
        <v>-248</v>
      </c>
      <c r="Z136" s="18"/>
      <c r="AB136" s="18"/>
      <c r="AD136" s="18"/>
      <c r="AE136" s="26"/>
      <c r="AF136" s="18"/>
      <c r="AH136" s="18"/>
      <c r="AJ136" s="18"/>
      <c r="AK136" s="26"/>
      <c r="AL136" s="18"/>
      <c r="AM136" s="17">
        <v>385</v>
      </c>
      <c r="AN136" s="18" t="s">
        <v>109</v>
      </c>
      <c r="AP136" s="18" t="s">
        <v>107</v>
      </c>
      <c r="AQ136" s="26">
        <f t="shared" si="35"/>
        <v>0</v>
      </c>
      <c r="AR136" s="18"/>
      <c r="AS136" s="17">
        <v>885</v>
      </c>
      <c r="AT136" s="18" t="s">
        <v>109</v>
      </c>
      <c r="AU136" s="17">
        <v>141</v>
      </c>
      <c r="AV136" s="18" t="s">
        <v>107</v>
      </c>
      <c r="AW136" s="26">
        <f t="shared" si="41"/>
        <v>124785</v>
      </c>
      <c r="AX136" s="18"/>
      <c r="AZ136" s="18"/>
      <c r="BB136" s="18" t="s">
        <v>107</v>
      </c>
      <c r="BC136" s="26">
        <f t="shared" si="30"/>
        <v>496</v>
      </c>
      <c r="BD136" s="26" t="s">
        <v>111</v>
      </c>
      <c r="BE136" s="26">
        <f t="shared" si="31"/>
        <v>1</v>
      </c>
      <c r="BF136" s="18"/>
      <c r="BH136" s="18"/>
      <c r="BJ136" s="18" t="s">
        <v>107</v>
      </c>
      <c r="BK136" s="26" t="e">
        <f t="shared" si="36"/>
        <v>#DIV/0!</v>
      </c>
      <c r="BL136" s="26" t="s">
        <v>111</v>
      </c>
      <c r="BM136" s="26" t="e">
        <f t="shared" si="37"/>
        <v>#DIV/0!</v>
      </c>
      <c r="BN136" s="18"/>
      <c r="BO136" s="17">
        <v>9427</v>
      </c>
      <c r="BP136" s="18" t="s">
        <v>110</v>
      </c>
      <c r="BQ136" s="17">
        <v>59</v>
      </c>
      <c r="BR136" s="18" t="s">
        <v>107</v>
      </c>
      <c r="BS136" s="26">
        <f t="shared" si="38"/>
        <v>159</v>
      </c>
      <c r="BT136" s="26" t="s">
        <v>111</v>
      </c>
      <c r="BU136" s="26">
        <f t="shared" si="39"/>
        <v>46</v>
      </c>
    </row>
    <row r="137" spans="1:73" s="17" customFormat="1" hidden="1">
      <c r="A137" s="18"/>
      <c r="B137" s="16">
        <f t="shared" ca="1" si="32"/>
        <v>0.53783211867195657</v>
      </c>
      <c r="C137" s="17">
        <v>33</v>
      </c>
      <c r="D137" s="18" t="s">
        <v>106</v>
      </c>
      <c r="E137" s="17">
        <v>57</v>
      </c>
      <c r="F137" s="18" t="s">
        <v>107</v>
      </c>
      <c r="G137" s="26">
        <f t="shared" si="33"/>
        <v>90</v>
      </c>
      <c r="H137" s="18"/>
      <c r="J137" s="18"/>
      <c r="L137" s="18"/>
      <c r="M137" s="26"/>
      <c r="N137" s="18"/>
      <c r="O137" s="17">
        <v>969</v>
      </c>
      <c r="P137" s="18" t="s">
        <v>106</v>
      </c>
      <c r="Q137" s="17">
        <v>986</v>
      </c>
      <c r="R137" s="18" t="s">
        <v>107</v>
      </c>
      <c r="S137" s="26">
        <f t="shared" si="40"/>
        <v>1955</v>
      </c>
      <c r="T137" s="18"/>
      <c r="V137" s="18" t="s">
        <v>108</v>
      </c>
      <c r="X137" s="18" t="s">
        <v>107</v>
      </c>
      <c r="Y137" s="26">
        <f t="shared" ref="Y137:Y156" si="42">U137-W117</f>
        <v>-247</v>
      </c>
      <c r="Z137" s="18"/>
      <c r="AB137" s="18"/>
      <c r="AD137" s="18"/>
      <c r="AE137" s="26"/>
      <c r="AF137" s="18"/>
      <c r="AH137" s="18"/>
      <c r="AJ137" s="18"/>
      <c r="AK137" s="26"/>
      <c r="AL137" s="18"/>
      <c r="AM137" s="17">
        <v>135</v>
      </c>
      <c r="AN137" s="18" t="s">
        <v>109</v>
      </c>
      <c r="AP137" s="18" t="s">
        <v>107</v>
      </c>
      <c r="AQ137" s="26">
        <f t="shared" si="35"/>
        <v>0</v>
      </c>
      <c r="AR137" s="18"/>
      <c r="AS137" s="17">
        <v>562</v>
      </c>
      <c r="AT137" s="18" t="s">
        <v>109</v>
      </c>
      <c r="AU137" s="17">
        <v>526</v>
      </c>
      <c r="AV137" s="18" t="s">
        <v>107</v>
      </c>
      <c r="AW137" s="26">
        <f t="shared" si="41"/>
        <v>295612</v>
      </c>
      <c r="AX137" s="18"/>
      <c r="AZ137" s="18"/>
      <c r="BB137" s="18" t="s">
        <v>107</v>
      </c>
      <c r="BC137" s="26">
        <f t="shared" si="30"/>
        <v>108</v>
      </c>
      <c r="BD137" s="26" t="s">
        <v>111</v>
      </c>
      <c r="BE137" s="26">
        <f t="shared" si="31"/>
        <v>0</v>
      </c>
      <c r="BF137" s="18"/>
      <c r="BH137" s="18"/>
      <c r="BJ137" s="18" t="s">
        <v>107</v>
      </c>
      <c r="BK137" s="26" t="e">
        <f t="shared" si="36"/>
        <v>#DIV/0!</v>
      </c>
      <c r="BL137" s="26" t="s">
        <v>111</v>
      </c>
      <c r="BM137" s="26" t="e">
        <f t="shared" si="37"/>
        <v>#DIV/0!</v>
      </c>
      <c r="BN137" s="18"/>
      <c r="BO137" s="17">
        <v>1638</v>
      </c>
      <c r="BP137" s="18" t="s">
        <v>110</v>
      </c>
      <c r="BQ137" s="17">
        <v>22</v>
      </c>
      <c r="BR137" s="18" t="s">
        <v>107</v>
      </c>
      <c r="BS137" s="26">
        <f t="shared" si="38"/>
        <v>74</v>
      </c>
      <c r="BT137" s="26" t="s">
        <v>111</v>
      </c>
      <c r="BU137" s="26">
        <f t="shared" si="39"/>
        <v>10</v>
      </c>
    </row>
    <row r="138" spans="1:73" s="17" customFormat="1" hidden="1">
      <c r="A138" s="18"/>
      <c r="B138" s="16">
        <f t="shared" ca="1" si="32"/>
        <v>0.51877243766267256</v>
      </c>
      <c r="C138" s="17">
        <v>39</v>
      </c>
      <c r="D138" s="18" t="s">
        <v>106</v>
      </c>
      <c r="E138" s="17">
        <v>47</v>
      </c>
      <c r="F138" s="18" t="s">
        <v>107</v>
      </c>
      <c r="G138" s="26">
        <f t="shared" si="33"/>
        <v>86</v>
      </c>
      <c r="H138" s="18"/>
      <c r="J138" s="18"/>
      <c r="L138" s="18"/>
      <c r="M138" s="26"/>
      <c r="N138" s="18"/>
      <c r="O138" s="17">
        <v>975</v>
      </c>
      <c r="P138" s="18" t="s">
        <v>106</v>
      </c>
      <c r="Q138" s="17">
        <v>988</v>
      </c>
      <c r="R138" s="18" t="s">
        <v>107</v>
      </c>
      <c r="S138" s="26">
        <f t="shared" si="40"/>
        <v>1963</v>
      </c>
      <c r="T138" s="18"/>
      <c r="V138" s="18" t="s">
        <v>108</v>
      </c>
      <c r="X138" s="18" t="s">
        <v>107</v>
      </c>
      <c r="Y138" s="26">
        <f t="shared" si="42"/>
        <v>-577</v>
      </c>
      <c r="Z138" s="18"/>
      <c r="AB138" s="18"/>
      <c r="AD138" s="18"/>
      <c r="AE138" s="26"/>
      <c r="AF138" s="18"/>
      <c r="AH138" s="18"/>
      <c r="AJ138" s="18"/>
      <c r="AK138" s="26"/>
      <c r="AL138" s="18"/>
      <c r="AM138" s="17">
        <v>431</v>
      </c>
      <c r="AN138" s="18" t="s">
        <v>109</v>
      </c>
      <c r="AP138" s="18" t="s">
        <v>107</v>
      </c>
      <c r="AQ138" s="26">
        <f t="shared" si="35"/>
        <v>0</v>
      </c>
      <c r="AR138" s="18"/>
      <c r="AS138" s="17">
        <v>772</v>
      </c>
      <c r="AT138" s="18" t="s">
        <v>109</v>
      </c>
      <c r="AU138" s="17">
        <v>215</v>
      </c>
      <c r="AV138" s="18" t="s">
        <v>107</v>
      </c>
      <c r="AW138" s="26">
        <f t="shared" si="41"/>
        <v>165980</v>
      </c>
      <c r="AX138" s="18"/>
      <c r="AZ138" s="18"/>
      <c r="BB138" s="18" t="s">
        <v>107</v>
      </c>
      <c r="BC138" s="26">
        <f t="shared" si="30"/>
        <v>108</v>
      </c>
      <c r="BD138" s="26" t="s">
        <v>111</v>
      </c>
      <c r="BE138" s="26">
        <f t="shared" si="31"/>
        <v>4</v>
      </c>
      <c r="BF138" s="18"/>
      <c r="BH138" s="18"/>
      <c r="BJ138" s="18" t="s">
        <v>107</v>
      </c>
      <c r="BK138" s="26" t="e">
        <f t="shared" si="36"/>
        <v>#DIV/0!</v>
      </c>
      <c r="BL138" s="26" t="s">
        <v>111</v>
      </c>
      <c r="BM138" s="26" t="e">
        <f t="shared" si="37"/>
        <v>#DIV/0!</v>
      </c>
      <c r="BN138" s="18"/>
      <c r="BO138" s="17">
        <v>3066</v>
      </c>
      <c r="BP138" s="18" t="s">
        <v>110</v>
      </c>
      <c r="BQ138" s="17">
        <v>15</v>
      </c>
      <c r="BR138" s="18" t="s">
        <v>107</v>
      </c>
      <c r="BS138" s="26">
        <f t="shared" si="38"/>
        <v>204</v>
      </c>
      <c r="BT138" s="26" t="s">
        <v>111</v>
      </c>
      <c r="BU138" s="26">
        <f t="shared" si="39"/>
        <v>6</v>
      </c>
    </row>
    <row r="139" spans="1:73" s="17" customFormat="1" hidden="1">
      <c r="A139" s="18"/>
      <c r="B139" s="16">
        <f t="shared" ca="1" si="32"/>
        <v>0.33341717485273836</v>
      </c>
      <c r="C139" s="17">
        <v>45</v>
      </c>
      <c r="D139" s="18" t="s">
        <v>106</v>
      </c>
      <c r="E139" s="17">
        <v>29</v>
      </c>
      <c r="F139" s="18" t="s">
        <v>107</v>
      </c>
      <c r="G139" s="26">
        <f t="shared" si="33"/>
        <v>74</v>
      </c>
      <c r="H139" s="18"/>
      <c r="J139" s="18"/>
      <c r="L139" s="18"/>
      <c r="M139" s="26"/>
      <c r="N139" s="18"/>
      <c r="O139" s="17">
        <v>979</v>
      </c>
      <c r="P139" s="18" t="s">
        <v>106</v>
      </c>
      <c r="Q139" s="17">
        <v>992</v>
      </c>
      <c r="R139" s="18" t="s">
        <v>107</v>
      </c>
      <c r="S139" s="26">
        <f t="shared" si="40"/>
        <v>1971</v>
      </c>
      <c r="T139" s="18"/>
      <c r="V139" s="18" t="s">
        <v>108</v>
      </c>
      <c r="X139" s="18" t="s">
        <v>107</v>
      </c>
      <c r="Y139" s="26">
        <f t="shared" si="42"/>
        <v>-382</v>
      </c>
      <c r="Z139" s="18"/>
      <c r="AB139" s="18"/>
      <c r="AD139" s="18"/>
      <c r="AE139" s="26"/>
      <c r="AF139" s="18"/>
      <c r="AH139" s="18"/>
      <c r="AJ139" s="18"/>
      <c r="AK139" s="26"/>
      <c r="AL139" s="18"/>
      <c r="AM139" s="17">
        <v>543</v>
      </c>
      <c r="AN139" s="18" t="s">
        <v>109</v>
      </c>
      <c r="AP139" s="18" t="s">
        <v>107</v>
      </c>
      <c r="AQ139" s="26">
        <f t="shared" si="35"/>
        <v>0</v>
      </c>
      <c r="AR139" s="18"/>
      <c r="AS139" s="17">
        <v>865</v>
      </c>
      <c r="AT139" s="18" t="s">
        <v>109</v>
      </c>
      <c r="AU139" s="17">
        <v>944</v>
      </c>
      <c r="AV139" s="18" t="s">
        <v>107</v>
      </c>
      <c r="AW139" s="26">
        <f t="shared" si="41"/>
        <v>816560</v>
      </c>
      <c r="AX139" s="18"/>
      <c r="AZ139" s="18"/>
      <c r="BB139" s="18" t="s">
        <v>107</v>
      </c>
      <c r="BC139" s="26">
        <f t="shared" si="30"/>
        <v>100</v>
      </c>
      <c r="BD139" s="26" t="s">
        <v>111</v>
      </c>
      <c r="BE139" s="26">
        <f t="shared" si="31"/>
        <v>3</v>
      </c>
      <c r="BF139" s="18"/>
      <c r="BH139" s="18"/>
      <c r="BJ139" s="18" t="s">
        <v>107</v>
      </c>
      <c r="BK139" s="26" t="e">
        <f t="shared" si="36"/>
        <v>#DIV/0!</v>
      </c>
      <c r="BL139" s="26" t="s">
        <v>111</v>
      </c>
      <c r="BM139" s="26" t="e">
        <f t="shared" si="37"/>
        <v>#DIV/0!</v>
      </c>
      <c r="BN139" s="18"/>
      <c r="BP139" s="18" t="s">
        <v>110</v>
      </c>
      <c r="BR139" s="18" t="s">
        <v>107</v>
      </c>
      <c r="BS139" s="26" t="e">
        <f t="shared" si="38"/>
        <v>#DIV/0!</v>
      </c>
      <c r="BT139" s="26" t="s">
        <v>111</v>
      </c>
      <c r="BU139" s="26" t="e">
        <f t="shared" si="39"/>
        <v>#DIV/0!</v>
      </c>
    </row>
    <row r="140" spans="1:73" s="17" customFormat="1" hidden="1">
      <c r="A140" s="18"/>
      <c r="B140" s="16">
        <f t="shared" ca="1" si="32"/>
        <v>0.35467803138208076</v>
      </c>
      <c r="D140" s="18" t="s">
        <v>106</v>
      </c>
      <c r="E140" s="17">
        <v>73</v>
      </c>
      <c r="F140" s="18" t="s">
        <v>107</v>
      </c>
      <c r="G140" s="26">
        <f t="shared" si="33"/>
        <v>73</v>
      </c>
      <c r="H140" s="18"/>
      <c r="J140" s="18"/>
      <c r="L140" s="18"/>
      <c r="M140" s="26"/>
      <c r="N140" s="18"/>
      <c r="O140" s="17">
        <v>981</v>
      </c>
      <c r="P140" s="18" t="s">
        <v>106</v>
      </c>
      <c r="Q140" s="17">
        <v>994</v>
      </c>
      <c r="R140" s="18" t="s">
        <v>107</v>
      </c>
      <c r="S140" s="26">
        <f t="shared" si="40"/>
        <v>1975</v>
      </c>
      <c r="T140" s="18"/>
      <c r="V140" s="18" t="s">
        <v>108</v>
      </c>
      <c r="X140" s="18" t="s">
        <v>107</v>
      </c>
      <c r="Y140" s="26">
        <f t="shared" si="42"/>
        <v>-205</v>
      </c>
      <c r="Z140" s="18"/>
      <c r="AB140" s="18"/>
      <c r="AD140" s="18"/>
      <c r="AE140" s="26"/>
      <c r="AF140" s="18"/>
      <c r="AH140" s="18"/>
      <c r="AJ140" s="18"/>
      <c r="AK140" s="26"/>
      <c r="AL140" s="18"/>
      <c r="AM140" s="17">
        <v>113</v>
      </c>
      <c r="AN140" s="18" t="s">
        <v>109</v>
      </c>
      <c r="AP140" s="18" t="s">
        <v>107</v>
      </c>
      <c r="AQ140" s="26">
        <f t="shared" si="35"/>
        <v>0</v>
      </c>
      <c r="AR140" s="18"/>
      <c r="AS140" s="17">
        <v>300</v>
      </c>
      <c r="AT140" s="18" t="s">
        <v>109</v>
      </c>
      <c r="AU140" s="17">
        <v>877</v>
      </c>
      <c r="AV140" s="18" t="s">
        <v>107</v>
      </c>
      <c r="AW140" s="26">
        <f t="shared" si="41"/>
        <v>263100</v>
      </c>
      <c r="AX140" s="18"/>
      <c r="AZ140" s="18"/>
      <c r="BB140" s="18" t="s">
        <v>107</v>
      </c>
      <c r="BC140" s="26">
        <f t="shared" si="30"/>
        <v>119</v>
      </c>
      <c r="BD140" s="26" t="s">
        <v>111</v>
      </c>
      <c r="BE140" s="26">
        <f t="shared" si="31"/>
        <v>1</v>
      </c>
      <c r="BF140" s="18"/>
      <c r="BH140" s="18"/>
      <c r="BJ140" s="18" t="s">
        <v>107</v>
      </c>
      <c r="BK140" s="26" t="e">
        <f t="shared" si="36"/>
        <v>#DIV/0!</v>
      </c>
      <c r="BL140" s="26" t="s">
        <v>111</v>
      </c>
      <c r="BM140" s="26" t="e">
        <f t="shared" si="37"/>
        <v>#DIV/0!</v>
      </c>
      <c r="BN140" s="18"/>
      <c r="BP140" s="18" t="s">
        <v>110</v>
      </c>
      <c r="BR140" s="18" t="s">
        <v>107</v>
      </c>
      <c r="BS140" s="26" t="e">
        <f t="shared" si="38"/>
        <v>#DIV/0!</v>
      </c>
      <c r="BT140" s="26" t="s">
        <v>111</v>
      </c>
      <c r="BU140" s="26" t="e">
        <f t="shared" si="39"/>
        <v>#DIV/0!</v>
      </c>
    </row>
    <row r="141" spans="1:73" s="17" customFormat="1" hidden="1">
      <c r="A141" s="18"/>
      <c r="B141" s="16">
        <f t="shared" ca="1" si="32"/>
        <v>0.4818699448364141</v>
      </c>
      <c r="D141" s="18" t="s">
        <v>106</v>
      </c>
      <c r="E141" s="17">
        <v>92</v>
      </c>
      <c r="F141" s="18" t="s">
        <v>107</v>
      </c>
      <c r="G141" s="26">
        <f t="shared" si="33"/>
        <v>92</v>
      </c>
      <c r="H141" s="18"/>
      <c r="J141" s="18"/>
      <c r="L141" s="18"/>
      <c r="M141" s="26"/>
      <c r="N141" s="18"/>
      <c r="O141" s="17">
        <v>997</v>
      </c>
      <c r="P141" s="18" t="s">
        <v>106</v>
      </c>
      <c r="Q141" s="17">
        <v>994</v>
      </c>
      <c r="R141" s="18" t="s">
        <v>107</v>
      </c>
      <c r="S141" s="26">
        <f t="shared" si="40"/>
        <v>1991</v>
      </c>
      <c r="T141" s="18"/>
      <c r="V141" s="18" t="s">
        <v>108</v>
      </c>
      <c r="X141" s="18" t="s">
        <v>107</v>
      </c>
      <c r="Y141" s="26">
        <f t="shared" si="42"/>
        <v>-465</v>
      </c>
      <c r="Z141" s="18"/>
      <c r="AB141" s="18"/>
      <c r="AD141" s="18"/>
      <c r="AE141" s="26"/>
      <c r="AF141" s="18"/>
      <c r="AH141" s="18"/>
      <c r="AJ141" s="18"/>
      <c r="AK141" s="26"/>
      <c r="AL141" s="18"/>
      <c r="AN141" s="18"/>
      <c r="AP141" s="18" t="s">
        <v>107</v>
      </c>
      <c r="AQ141" s="26">
        <v>665205</v>
      </c>
      <c r="AR141" s="18"/>
      <c r="AT141" s="18" t="s">
        <v>109</v>
      </c>
      <c r="AV141" s="18" t="s">
        <v>107</v>
      </c>
      <c r="AW141" s="26">
        <v>272279</v>
      </c>
      <c r="AX141" s="18"/>
      <c r="AZ141" s="18"/>
      <c r="BB141" s="18" t="s">
        <v>107</v>
      </c>
      <c r="BC141" s="26">
        <f t="shared" si="30"/>
        <v>95</v>
      </c>
      <c r="BD141" s="26" t="s">
        <v>111</v>
      </c>
      <c r="BE141" s="26">
        <f t="shared" si="31"/>
        <v>1</v>
      </c>
      <c r="BF141" s="18"/>
      <c r="BH141" s="18"/>
      <c r="BJ141" s="18" t="s">
        <v>107</v>
      </c>
      <c r="BK141" s="26" t="e">
        <f t="shared" si="36"/>
        <v>#DIV/0!</v>
      </c>
      <c r="BL141" s="26" t="s">
        <v>111</v>
      </c>
      <c r="BM141" s="26" t="e">
        <f t="shared" si="37"/>
        <v>#DIV/0!</v>
      </c>
      <c r="BN141" s="18"/>
      <c r="BP141" s="18" t="s">
        <v>110</v>
      </c>
      <c r="BR141" s="18" t="s">
        <v>107</v>
      </c>
      <c r="BS141" s="26" t="e">
        <f t="shared" si="38"/>
        <v>#DIV/0!</v>
      </c>
      <c r="BT141" s="26" t="s">
        <v>111</v>
      </c>
      <c r="BU141" s="26" t="e">
        <f t="shared" si="39"/>
        <v>#DIV/0!</v>
      </c>
    </row>
    <row r="142" spans="1:73" s="17" customFormat="1" hidden="1">
      <c r="A142" s="18"/>
      <c r="B142" s="16">
        <f t="shared" ca="1" si="32"/>
        <v>0.68181460347442879</v>
      </c>
      <c r="C142" s="17">
        <v>73</v>
      </c>
      <c r="D142" s="18" t="s">
        <v>106</v>
      </c>
      <c r="E142" s="17">
        <v>25</v>
      </c>
      <c r="F142" s="18" t="s">
        <v>107</v>
      </c>
      <c r="G142" s="26">
        <f t="shared" si="33"/>
        <v>98</v>
      </c>
      <c r="H142" s="18"/>
      <c r="J142" s="18"/>
      <c r="L142" s="18"/>
      <c r="M142" s="26"/>
      <c r="N142" s="18"/>
      <c r="P142" s="18" t="s">
        <v>106</v>
      </c>
      <c r="Q142" s="17">
        <v>997</v>
      </c>
      <c r="R142" s="18" t="s">
        <v>107</v>
      </c>
      <c r="S142" s="26">
        <f t="shared" si="40"/>
        <v>997</v>
      </c>
      <c r="T142" s="18"/>
      <c r="V142" s="18" t="s">
        <v>108</v>
      </c>
      <c r="X142" s="18" t="s">
        <v>107</v>
      </c>
      <c r="Y142" s="26">
        <f t="shared" si="42"/>
        <v>-800</v>
      </c>
      <c r="Z142" s="18"/>
      <c r="AB142" s="18"/>
      <c r="AD142" s="18"/>
      <c r="AE142" s="26"/>
      <c r="AF142" s="18"/>
      <c r="AH142" s="18"/>
      <c r="AJ142" s="18"/>
      <c r="AK142" s="26"/>
      <c r="AL142" s="18"/>
      <c r="AN142" s="18"/>
      <c r="AP142" s="18" t="s">
        <v>107</v>
      </c>
      <c r="AQ142" s="26">
        <v>192780</v>
      </c>
      <c r="AR142" s="18"/>
      <c r="AT142" s="18" t="s">
        <v>109</v>
      </c>
      <c r="AV142" s="18" t="s">
        <v>107</v>
      </c>
      <c r="AW142" s="26">
        <v>131841</v>
      </c>
      <c r="AX142" s="18"/>
      <c r="AZ142" s="18"/>
      <c r="BB142" s="18" t="s">
        <v>107</v>
      </c>
      <c r="BC142" s="26">
        <f t="shared" si="30"/>
        <v>101</v>
      </c>
      <c r="BD142" s="26" t="s">
        <v>111</v>
      </c>
      <c r="BE142" s="26">
        <f t="shared" si="31"/>
        <v>6</v>
      </c>
      <c r="BF142" s="18"/>
      <c r="BH142" s="18"/>
      <c r="BJ142" s="18" t="s">
        <v>107</v>
      </c>
      <c r="BK142" s="26" t="e">
        <f t="shared" si="36"/>
        <v>#DIV/0!</v>
      </c>
      <c r="BL142" s="26" t="s">
        <v>111</v>
      </c>
      <c r="BM142" s="26" t="e">
        <f t="shared" si="37"/>
        <v>#DIV/0!</v>
      </c>
      <c r="BN142" s="18"/>
      <c r="BP142" s="18" t="s">
        <v>110</v>
      </c>
      <c r="BR142" s="18" t="s">
        <v>107</v>
      </c>
      <c r="BS142" s="26" t="e">
        <f t="shared" si="38"/>
        <v>#DIV/0!</v>
      </c>
      <c r="BT142" s="26" t="s">
        <v>111</v>
      </c>
      <c r="BU142" s="26" t="e">
        <f t="shared" si="39"/>
        <v>#DIV/0!</v>
      </c>
    </row>
    <row r="143" spans="1:73" s="17" customFormat="1" hidden="1">
      <c r="A143" s="18"/>
      <c r="B143" s="16">
        <f t="shared" ca="1" si="32"/>
        <v>1.8853165928626403E-2</v>
      </c>
      <c r="C143" s="17">
        <v>30</v>
      </c>
      <c r="D143" s="18" t="s">
        <v>106</v>
      </c>
      <c r="E143" s="17">
        <v>81</v>
      </c>
      <c r="F143" s="18" t="s">
        <v>107</v>
      </c>
      <c r="G143" s="26">
        <f t="shared" si="33"/>
        <v>111</v>
      </c>
      <c r="H143" s="18"/>
      <c r="J143" s="18"/>
      <c r="L143" s="18"/>
      <c r="M143" s="26"/>
      <c r="N143" s="18"/>
      <c r="P143" s="18" t="s">
        <v>106</v>
      </c>
      <c r="R143" s="18" t="s">
        <v>107</v>
      </c>
      <c r="S143" s="26">
        <f t="shared" ref="S143:S156" si="43">O143+Q129</f>
        <v>910</v>
      </c>
      <c r="T143" s="18"/>
      <c r="V143" s="18" t="s">
        <v>108</v>
      </c>
      <c r="X143" s="18" t="s">
        <v>107</v>
      </c>
      <c r="Y143" s="26">
        <f t="shared" si="42"/>
        <v>-286</v>
      </c>
      <c r="Z143" s="18"/>
      <c r="AB143" s="18"/>
      <c r="AD143" s="18"/>
      <c r="AE143" s="26"/>
      <c r="AF143" s="18"/>
      <c r="AH143" s="18"/>
      <c r="AJ143" s="18"/>
      <c r="AK143" s="26"/>
      <c r="AL143" s="18"/>
      <c r="AN143" s="18"/>
      <c r="AP143" s="18" t="s">
        <v>107</v>
      </c>
      <c r="AQ143" s="26">
        <v>452148</v>
      </c>
      <c r="AR143" s="18"/>
      <c r="AT143" s="18" t="s">
        <v>109</v>
      </c>
      <c r="AV143" s="18" t="s">
        <v>107</v>
      </c>
      <c r="AW143" s="26">
        <v>382872</v>
      </c>
      <c r="AX143" s="18"/>
      <c r="AZ143" s="18"/>
      <c r="BB143" s="18" t="s">
        <v>107</v>
      </c>
      <c r="BC143" s="26">
        <f t="shared" si="30"/>
        <v>114</v>
      </c>
      <c r="BD143" s="26" t="s">
        <v>111</v>
      </c>
      <c r="BE143" s="26">
        <f t="shared" si="31"/>
        <v>4</v>
      </c>
      <c r="BF143" s="18"/>
      <c r="BH143" s="18"/>
      <c r="BJ143" s="18" t="s">
        <v>107</v>
      </c>
      <c r="BK143" s="26" t="e">
        <f t="shared" si="36"/>
        <v>#DIV/0!</v>
      </c>
      <c r="BL143" s="26" t="s">
        <v>111</v>
      </c>
      <c r="BM143" s="26" t="e">
        <f t="shared" si="37"/>
        <v>#DIV/0!</v>
      </c>
      <c r="BN143" s="18"/>
      <c r="BP143" s="18" t="s">
        <v>110</v>
      </c>
      <c r="BR143" s="18" t="s">
        <v>107</v>
      </c>
      <c r="BS143" s="26" t="e">
        <f t="shared" si="38"/>
        <v>#DIV/0!</v>
      </c>
      <c r="BT143" s="26" t="s">
        <v>111</v>
      </c>
      <c r="BU143" s="26" t="e">
        <f t="shared" si="39"/>
        <v>#DIV/0!</v>
      </c>
    </row>
    <row r="144" spans="1:73" s="17" customFormat="1" hidden="1">
      <c r="A144" s="18"/>
      <c r="B144" s="16">
        <f t="shared" ca="1" si="32"/>
        <v>0.58051547033586637</v>
      </c>
      <c r="C144" s="17">
        <v>34</v>
      </c>
      <c r="D144" s="18" t="s">
        <v>106</v>
      </c>
      <c r="E144" s="17">
        <v>71</v>
      </c>
      <c r="F144" s="18" t="s">
        <v>107</v>
      </c>
      <c r="G144" s="26">
        <f t="shared" si="33"/>
        <v>105</v>
      </c>
      <c r="H144" s="18"/>
      <c r="J144" s="18"/>
      <c r="L144" s="18"/>
      <c r="M144" s="26"/>
      <c r="N144" s="18"/>
      <c r="P144" s="18" t="s">
        <v>106</v>
      </c>
      <c r="R144" s="18" t="s">
        <v>107</v>
      </c>
      <c r="S144" s="26">
        <f t="shared" si="43"/>
        <v>925</v>
      </c>
      <c r="T144" s="18"/>
      <c r="V144" s="18" t="s">
        <v>108</v>
      </c>
      <c r="X144" s="18" t="s">
        <v>107</v>
      </c>
      <c r="Y144" s="26">
        <f t="shared" si="42"/>
        <v>-498</v>
      </c>
      <c r="Z144" s="18"/>
      <c r="AB144" s="18"/>
      <c r="AD144" s="18"/>
      <c r="AE144" s="26"/>
      <c r="AF144" s="18"/>
      <c r="AH144" s="18"/>
      <c r="AJ144" s="18"/>
      <c r="AK144" s="26"/>
      <c r="AL144" s="18"/>
      <c r="AN144" s="18"/>
      <c r="AP144" s="18" t="s">
        <v>107</v>
      </c>
      <c r="AQ144" s="26">
        <v>810438</v>
      </c>
      <c r="AR144" s="18"/>
      <c r="AT144" s="18" t="s">
        <v>109</v>
      </c>
      <c r="AV144" s="18" t="s">
        <v>107</v>
      </c>
      <c r="AW144" s="26">
        <v>66795</v>
      </c>
      <c r="AX144" s="18"/>
      <c r="AZ144" s="18"/>
      <c r="BB144" s="18" t="s">
        <v>107</v>
      </c>
      <c r="BC144" s="26">
        <f t="shared" si="30"/>
        <v>109</v>
      </c>
      <c r="BD144" s="26" t="s">
        <v>111</v>
      </c>
      <c r="BE144" s="26">
        <f t="shared" si="31"/>
        <v>0</v>
      </c>
      <c r="BF144" s="18"/>
      <c r="BH144" s="18"/>
      <c r="BJ144" s="18" t="s">
        <v>107</v>
      </c>
      <c r="BK144" s="26" t="e">
        <f t="shared" si="36"/>
        <v>#DIV/0!</v>
      </c>
      <c r="BL144" s="26" t="s">
        <v>111</v>
      </c>
      <c r="BM144" s="26" t="e">
        <f t="shared" si="37"/>
        <v>#DIV/0!</v>
      </c>
      <c r="BN144" s="18"/>
      <c r="BP144" s="18" t="s">
        <v>110</v>
      </c>
      <c r="BR144" s="18" t="s">
        <v>107</v>
      </c>
      <c r="BS144" s="26" t="e">
        <f t="shared" si="38"/>
        <v>#DIV/0!</v>
      </c>
      <c r="BT144" s="26" t="s">
        <v>111</v>
      </c>
      <c r="BU144" s="26" t="e">
        <f t="shared" si="39"/>
        <v>#DIV/0!</v>
      </c>
    </row>
    <row r="145" spans="1:73" s="17" customFormat="1" hidden="1">
      <c r="A145" s="18"/>
      <c r="B145" s="16">
        <f t="shared" ca="1" si="32"/>
        <v>0.46576850855142649</v>
      </c>
      <c r="C145" s="17">
        <v>27</v>
      </c>
      <c r="D145" s="18" t="s">
        <v>106</v>
      </c>
      <c r="E145" s="17">
        <v>32</v>
      </c>
      <c r="F145" s="18" t="s">
        <v>107</v>
      </c>
      <c r="G145" s="26">
        <f t="shared" si="33"/>
        <v>59</v>
      </c>
      <c r="H145" s="18"/>
      <c r="J145" s="18"/>
      <c r="L145" s="18"/>
      <c r="M145" s="26"/>
      <c r="N145" s="18"/>
      <c r="P145" s="18" t="s">
        <v>106</v>
      </c>
      <c r="R145" s="18" t="s">
        <v>107</v>
      </c>
      <c r="S145" s="26">
        <f t="shared" si="43"/>
        <v>935</v>
      </c>
      <c r="T145" s="18"/>
      <c r="V145" s="18" t="s">
        <v>108</v>
      </c>
      <c r="X145" s="18" t="s">
        <v>107</v>
      </c>
      <c r="Y145" s="26">
        <f t="shared" si="42"/>
        <v>-242</v>
      </c>
      <c r="Z145" s="18"/>
      <c r="AB145" s="18"/>
      <c r="AD145" s="18"/>
      <c r="AE145" s="26"/>
      <c r="AF145" s="18"/>
      <c r="AH145" s="18"/>
      <c r="AJ145" s="18"/>
      <c r="AK145" s="26"/>
      <c r="AL145" s="18"/>
      <c r="AN145" s="18"/>
      <c r="AP145" s="18" t="s">
        <v>107</v>
      </c>
      <c r="AQ145" s="26">
        <v>753988</v>
      </c>
      <c r="AR145" s="18"/>
      <c r="AT145" s="18" t="s">
        <v>109</v>
      </c>
      <c r="AV145" s="18" t="s">
        <v>107</v>
      </c>
      <c r="AW145" s="26">
        <v>380192</v>
      </c>
      <c r="AX145" s="18"/>
      <c r="AZ145" s="18"/>
      <c r="BB145" s="18" t="s">
        <v>107</v>
      </c>
      <c r="BC145" s="26">
        <f t="shared" si="30"/>
        <v>115</v>
      </c>
      <c r="BD145" s="26" t="s">
        <v>111</v>
      </c>
      <c r="BE145" s="26">
        <f t="shared" si="31"/>
        <v>2</v>
      </c>
      <c r="BF145" s="18"/>
      <c r="BH145" s="18"/>
      <c r="BJ145" s="18" t="s">
        <v>107</v>
      </c>
      <c r="BK145" s="26" t="e">
        <f t="shared" si="36"/>
        <v>#DIV/0!</v>
      </c>
      <c r="BL145" s="26" t="s">
        <v>111</v>
      </c>
      <c r="BM145" s="26" t="e">
        <f t="shared" si="37"/>
        <v>#DIV/0!</v>
      </c>
      <c r="BN145" s="18"/>
      <c r="BP145" s="18" t="s">
        <v>110</v>
      </c>
      <c r="BR145" s="18" t="s">
        <v>107</v>
      </c>
      <c r="BS145" s="26" t="e">
        <f t="shared" si="38"/>
        <v>#DIV/0!</v>
      </c>
      <c r="BT145" s="26" t="s">
        <v>111</v>
      </c>
      <c r="BU145" s="26" t="e">
        <f t="shared" si="39"/>
        <v>#DIV/0!</v>
      </c>
    </row>
    <row r="146" spans="1:73" s="17" customFormat="1" hidden="1">
      <c r="A146" s="18"/>
      <c r="B146" s="16">
        <f t="shared" ca="1" si="32"/>
        <v>0.9066486938038345</v>
      </c>
      <c r="C146" s="17">
        <v>96</v>
      </c>
      <c r="D146" s="18" t="s">
        <v>106</v>
      </c>
      <c r="F146" s="18" t="s">
        <v>107</v>
      </c>
      <c r="G146" s="26">
        <f t="shared" si="33"/>
        <v>96</v>
      </c>
      <c r="H146" s="18"/>
      <c r="J146" s="18"/>
      <c r="L146" s="18"/>
      <c r="M146" s="26"/>
      <c r="N146" s="18"/>
      <c r="P146" s="18" t="s">
        <v>106</v>
      </c>
      <c r="R146" s="18" t="s">
        <v>107</v>
      </c>
      <c r="S146" s="26">
        <f t="shared" si="43"/>
        <v>950</v>
      </c>
      <c r="T146" s="18"/>
      <c r="V146" s="18" t="s">
        <v>108</v>
      </c>
      <c r="X146" s="18" t="s">
        <v>107</v>
      </c>
      <c r="Y146" s="26">
        <f t="shared" si="42"/>
        <v>-324</v>
      </c>
      <c r="Z146" s="18"/>
      <c r="AB146" s="18"/>
      <c r="AD146" s="18"/>
      <c r="AE146" s="26"/>
      <c r="AF146" s="18"/>
      <c r="AH146" s="18"/>
      <c r="AJ146" s="18"/>
      <c r="AK146" s="26"/>
      <c r="AL146" s="18"/>
      <c r="AN146" s="18"/>
      <c r="AP146" s="18" t="s">
        <v>107</v>
      </c>
      <c r="AQ146" s="26">
        <v>211084</v>
      </c>
      <c r="AR146" s="18"/>
      <c r="AT146" s="18" t="s">
        <v>109</v>
      </c>
      <c r="AV146" s="18" t="s">
        <v>107</v>
      </c>
      <c r="AW146" s="26">
        <v>365942</v>
      </c>
      <c r="AX146" s="18"/>
      <c r="AZ146" s="18"/>
      <c r="BB146" s="18" t="s">
        <v>107</v>
      </c>
      <c r="BC146" s="26">
        <f t="shared" si="30"/>
        <v>104</v>
      </c>
      <c r="BD146" s="26" t="s">
        <v>111</v>
      </c>
      <c r="BE146" s="26">
        <f t="shared" si="31"/>
        <v>0</v>
      </c>
      <c r="BF146" s="18"/>
      <c r="BH146" s="18"/>
      <c r="BJ146" s="18" t="s">
        <v>107</v>
      </c>
      <c r="BK146" s="26" t="e">
        <f t="shared" si="36"/>
        <v>#DIV/0!</v>
      </c>
      <c r="BL146" s="26" t="s">
        <v>111</v>
      </c>
      <c r="BM146" s="26" t="e">
        <f t="shared" si="37"/>
        <v>#DIV/0!</v>
      </c>
      <c r="BN146" s="18"/>
      <c r="BP146" s="18" t="s">
        <v>110</v>
      </c>
      <c r="BR146" s="18" t="s">
        <v>107</v>
      </c>
      <c r="BS146" s="26" t="e">
        <f t="shared" si="38"/>
        <v>#DIV/0!</v>
      </c>
      <c r="BT146" s="26" t="s">
        <v>111</v>
      </c>
      <c r="BU146" s="26" t="e">
        <f t="shared" si="39"/>
        <v>#DIV/0!</v>
      </c>
    </row>
    <row r="147" spans="1:73" s="17" customFormat="1" hidden="1">
      <c r="A147" s="18"/>
      <c r="B147" s="16">
        <f t="shared" ca="1" si="32"/>
        <v>0.55650515832811198</v>
      </c>
      <c r="C147" s="17">
        <v>56</v>
      </c>
      <c r="D147" s="18" t="s">
        <v>106</v>
      </c>
      <c r="F147" s="18" t="s">
        <v>107</v>
      </c>
      <c r="G147" s="26">
        <f t="shared" si="33"/>
        <v>56</v>
      </c>
      <c r="H147" s="18"/>
      <c r="J147" s="18"/>
      <c r="L147" s="18"/>
      <c r="M147" s="26"/>
      <c r="N147" s="18"/>
      <c r="P147" s="18" t="s">
        <v>106</v>
      </c>
      <c r="R147" s="18" t="s">
        <v>107</v>
      </c>
      <c r="S147" s="26">
        <f t="shared" si="43"/>
        <v>962</v>
      </c>
      <c r="T147" s="18"/>
      <c r="V147" s="18" t="s">
        <v>108</v>
      </c>
      <c r="X147" s="18" t="s">
        <v>107</v>
      </c>
      <c r="Y147" s="26">
        <f t="shared" si="42"/>
        <v>-415</v>
      </c>
      <c r="Z147" s="18"/>
      <c r="AB147" s="18"/>
      <c r="AD147" s="18"/>
      <c r="AE147" s="26"/>
      <c r="AF147" s="18"/>
      <c r="AH147" s="18"/>
      <c r="AJ147" s="18"/>
      <c r="AK147" s="26"/>
      <c r="AL147" s="18"/>
      <c r="AN147" s="18"/>
      <c r="AP147" s="18" t="s">
        <v>107</v>
      </c>
      <c r="AQ147" s="26">
        <v>858220</v>
      </c>
      <c r="AR147" s="18"/>
      <c r="AT147" s="18" t="s">
        <v>109</v>
      </c>
      <c r="AV147" s="18" t="s">
        <v>107</v>
      </c>
      <c r="AW147" s="26">
        <v>94705</v>
      </c>
      <c r="AX147" s="18"/>
      <c r="AZ147" s="18"/>
      <c r="BB147" s="18" t="s">
        <v>107</v>
      </c>
      <c r="BC147" s="26">
        <f t="shared" si="30"/>
        <v>126</v>
      </c>
      <c r="BD147" s="26" t="s">
        <v>111</v>
      </c>
      <c r="BE147" s="26">
        <f t="shared" si="31"/>
        <v>0</v>
      </c>
      <c r="BF147" s="18"/>
      <c r="BH147" s="18"/>
      <c r="BJ147" s="18" t="s">
        <v>107</v>
      </c>
      <c r="BK147" s="26" t="e">
        <f t="shared" si="36"/>
        <v>#DIV/0!</v>
      </c>
      <c r="BL147" s="26" t="s">
        <v>111</v>
      </c>
      <c r="BM147" s="26" t="e">
        <f t="shared" si="37"/>
        <v>#DIV/0!</v>
      </c>
      <c r="BN147" s="18"/>
      <c r="BP147" s="18" t="s">
        <v>110</v>
      </c>
      <c r="BR147" s="18" t="s">
        <v>107</v>
      </c>
      <c r="BS147" s="26" t="e">
        <f t="shared" si="38"/>
        <v>#DIV/0!</v>
      </c>
      <c r="BT147" s="26" t="s">
        <v>111</v>
      </c>
      <c r="BU147" s="26" t="e">
        <f t="shared" si="39"/>
        <v>#DIV/0!</v>
      </c>
    </row>
    <row r="148" spans="1:73" s="17" customFormat="1" hidden="1">
      <c r="A148" s="18"/>
      <c r="B148" s="16">
        <f t="shared" ca="1" si="32"/>
        <v>0.34070314196132223</v>
      </c>
      <c r="C148" s="17">
        <v>12</v>
      </c>
      <c r="D148" s="18" t="s">
        <v>106</v>
      </c>
      <c r="F148" s="18" t="s">
        <v>107</v>
      </c>
      <c r="G148" s="26">
        <f t="shared" si="33"/>
        <v>12</v>
      </c>
      <c r="H148" s="18"/>
      <c r="J148" s="18"/>
      <c r="L148" s="18"/>
      <c r="M148" s="26"/>
      <c r="N148" s="18"/>
      <c r="P148" s="18" t="s">
        <v>106</v>
      </c>
      <c r="R148" s="18" t="s">
        <v>107</v>
      </c>
      <c r="S148" s="26">
        <f t="shared" si="43"/>
        <v>978</v>
      </c>
      <c r="T148" s="18"/>
      <c r="V148" s="18" t="s">
        <v>108</v>
      </c>
      <c r="X148" s="18" t="s">
        <v>107</v>
      </c>
      <c r="Y148" s="26">
        <f t="shared" si="42"/>
        <v>-628</v>
      </c>
      <c r="Z148" s="18"/>
      <c r="AB148" s="18"/>
      <c r="AD148" s="18"/>
      <c r="AE148" s="26"/>
      <c r="AF148" s="18"/>
      <c r="AH148" s="18"/>
      <c r="AJ148" s="18"/>
      <c r="AK148" s="26"/>
      <c r="AL148" s="18"/>
      <c r="AN148" s="18"/>
      <c r="AP148" s="18" t="s">
        <v>107</v>
      </c>
      <c r="AQ148" s="26">
        <v>57340</v>
      </c>
      <c r="AR148" s="18"/>
      <c r="AT148" s="18" t="s">
        <v>109</v>
      </c>
      <c r="AV148" s="18" t="s">
        <v>107</v>
      </c>
      <c r="AW148" s="26">
        <v>438699</v>
      </c>
      <c r="AX148" s="18"/>
      <c r="AZ148" s="18"/>
      <c r="BB148" s="18" t="s">
        <v>107</v>
      </c>
      <c r="BC148" s="26">
        <f t="shared" si="30"/>
        <v>106</v>
      </c>
      <c r="BD148" s="26" t="s">
        <v>111</v>
      </c>
      <c r="BE148" s="26">
        <f t="shared" si="31"/>
        <v>0</v>
      </c>
      <c r="BF148" s="18"/>
      <c r="BH148" s="18"/>
      <c r="BJ148" s="18" t="s">
        <v>107</v>
      </c>
      <c r="BK148" s="26" t="e">
        <f t="shared" si="36"/>
        <v>#DIV/0!</v>
      </c>
      <c r="BL148" s="26" t="s">
        <v>111</v>
      </c>
      <c r="BM148" s="26" t="e">
        <f t="shared" si="37"/>
        <v>#DIV/0!</v>
      </c>
      <c r="BN148" s="18"/>
      <c r="BP148" s="18" t="s">
        <v>110</v>
      </c>
      <c r="BR148" s="18" t="s">
        <v>107</v>
      </c>
      <c r="BS148" s="26" t="e">
        <f t="shared" si="38"/>
        <v>#DIV/0!</v>
      </c>
      <c r="BT148" s="26" t="s">
        <v>111</v>
      </c>
      <c r="BU148" s="26" t="e">
        <f t="shared" si="39"/>
        <v>#DIV/0!</v>
      </c>
    </row>
    <row r="149" spans="1:73" s="17" customFormat="1" hidden="1">
      <c r="A149" s="18"/>
      <c r="B149" s="16">
        <f t="shared" ca="1" si="32"/>
        <v>0.6068183217716423</v>
      </c>
      <c r="C149" s="17">
        <v>19</v>
      </c>
      <c r="D149" s="18" t="s">
        <v>106</v>
      </c>
      <c r="F149" s="18" t="s">
        <v>107</v>
      </c>
      <c r="G149" s="26">
        <f t="shared" si="33"/>
        <v>19</v>
      </c>
      <c r="H149" s="18"/>
      <c r="J149" s="18"/>
      <c r="L149" s="18"/>
      <c r="M149" s="26"/>
      <c r="N149" s="18"/>
      <c r="P149" s="18" t="s">
        <v>106</v>
      </c>
      <c r="R149" s="18" t="s">
        <v>107</v>
      </c>
      <c r="S149" s="26">
        <f t="shared" si="43"/>
        <v>979</v>
      </c>
      <c r="T149" s="18"/>
      <c r="V149" s="18" t="s">
        <v>108</v>
      </c>
      <c r="X149" s="18" t="s">
        <v>107</v>
      </c>
      <c r="Y149" s="26">
        <f t="shared" si="42"/>
        <v>-675</v>
      </c>
      <c r="Z149" s="18"/>
      <c r="AB149" s="18"/>
      <c r="AD149" s="18"/>
      <c r="AE149" s="26"/>
      <c r="AF149" s="18"/>
      <c r="AH149" s="18"/>
      <c r="AJ149" s="18"/>
      <c r="AK149" s="26"/>
      <c r="AL149" s="18"/>
      <c r="AN149" s="18"/>
      <c r="AP149" s="18" t="s">
        <v>107</v>
      </c>
      <c r="AQ149" s="26">
        <v>411584</v>
      </c>
      <c r="AR149" s="18"/>
      <c r="AT149" s="18" t="s">
        <v>109</v>
      </c>
      <c r="AV149" s="18" t="s">
        <v>107</v>
      </c>
      <c r="AW149" s="26">
        <v>241500</v>
      </c>
      <c r="AX149" s="18"/>
      <c r="AZ149" s="18"/>
      <c r="BB149" s="18" t="s">
        <v>107</v>
      </c>
      <c r="BC149" s="26">
        <f t="shared" si="30"/>
        <v>105</v>
      </c>
      <c r="BD149" s="26" t="s">
        <v>111</v>
      </c>
      <c r="BE149" s="26">
        <f t="shared" si="31"/>
        <v>1</v>
      </c>
      <c r="BF149" s="18"/>
      <c r="BH149" s="18"/>
      <c r="BJ149" s="18" t="s">
        <v>107</v>
      </c>
      <c r="BK149" s="26" t="e">
        <f t="shared" si="36"/>
        <v>#DIV/0!</v>
      </c>
      <c r="BL149" s="26" t="s">
        <v>111</v>
      </c>
      <c r="BM149" s="26" t="e">
        <f t="shared" si="37"/>
        <v>#DIV/0!</v>
      </c>
      <c r="BN149" s="18"/>
      <c r="BP149" s="18" t="s">
        <v>110</v>
      </c>
      <c r="BR149" s="18" t="s">
        <v>107</v>
      </c>
      <c r="BS149" s="26" t="e">
        <f t="shared" si="38"/>
        <v>#DIV/0!</v>
      </c>
      <c r="BT149" s="26" t="s">
        <v>111</v>
      </c>
      <c r="BU149" s="26" t="e">
        <f t="shared" si="39"/>
        <v>#DIV/0!</v>
      </c>
    </row>
    <row r="150" spans="1:73" s="17" customFormat="1" hidden="1">
      <c r="A150" s="18"/>
      <c r="B150" s="16">
        <f t="shared" ca="1" si="32"/>
        <v>0.61139846778374474</v>
      </c>
      <c r="C150" s="17">
        <v>71</v>
      </c>
      <c r="D150" s="18" t="s">
        <v>106</v>
      </c>
      <c r="F150" s="18" t="s">
        <v>107</v>
      </c>
      <c r="G150" s="26">
        <f t="shared" si="33"/>
        <v>71</v>
      </c>
      <c r="H150" s="18"/>
      <c r="J150" s="18"/>
      <c r="L150" s="18"/>
      <c r="M150" s="26"/>
      <c r="N150" s="18"/>
      <c r="P150" s="18" t="s">
        <v>106</v>
      </c>
      <c r="R150" s="18" t="s">
        <v>107</v>
      </c>
      <c r="S150" s="26">
        <f t="shared" si="43"/>
        <v>980</v>
      </c>
      <c r="T150" s="18"/>
      <c r="V150" s="18" t="s">
        <v>108</v>
      </c>
      <c r="X150" s="18" t="s">
        <v>107</v>
      </c>
      <c r="Y150" s="26">
        <f t="shared" si="42"/>
        <v>-219</v>
      </c>
      <c r="Z150" s="18"/>
      <c r="AB150" s="18"/>
      <c r="AD150" s="18"/>
      <c r="AE150" s="26"/>
      <c r="AF150" s="18"/>
      <c r="AH150" s="18"/>
      <c r="AJ150" s="18"/>
      <c r="AK150" s="26"/>
      <c r="AL150" s="18"/>
      <c r="AN150" s="18"/>
      <c r="AP150" s="18" t="s">
        <v>107</v>
      </c>
      <c r="AQ150" s="26">
        <v>448400</v>
      </c>
      <c r="AR150" s="18"/>
      <c r="AT150" s="18" t="s">
        <v>109</v>
      </c>
      <c r="AV150" s="18" t="s">
        <v>107</v>
      </c>
      <c r="AW150" s="26">
        <v>175449</v>
      </c>
      <c r="AX150" s="18"/>
      <c r="AZ150" s="18"/>
      <c r="BB150" s="18" t="s">
        <v>107</v>
      </c>
      <c r="BC150" s="26">
        <f t="shared" si="30"/>
        <v>112</v>
      </c>
      <c r="BD150" s="26" t="s">
        <v>111</v>
      </c>
      <c r="BE150" s="26">
        <f t="shared" si="31"/>
        <v>6</v>
      </c>
      <c r="BF150" s="18"/>
      <c r="BH150" s="18"/>
      <c r="BJ150" s="18" t="s">
        <v>107</v>
      </c>
      <c r="BK150" s="26" t="e">
        <f t="shared" si="36"/>
        <v>#DIV/0!</v>
      </c>
      <c r="BL150" s="26" t="s">
        <v>111</v>
      </c>
      <c r="BM150" s="26" t="e">
        <f t="shared" si="37"/>
        <v>#DIV/0!</v>
      </c>
      <c r="BN150" s="18"/>
      <c r="BP150" s="18" t="s">
        <v>110</v>
      </c>
      <c r="BR150" s="18" t="s">
        <v>107</v>
      </c>
      <c r="BS150" s="26" t="e">
        <f t="shared" si="38"/>
        <v>#DIV/0!</v>
      </c>
      <c r="BT150" s="26" t="s">
        <v>111</v>
      </c>
      <c r="BU150" s="26" t="e">
        <f t="shared" si="39"/>
        <v>#DIV/0!</v>
      </c>
    </row>
    <row r="151" spans="1:73" s="17" customFormat="1" hidden="1">
      <c r="A151" s="18"/>
      <c r="B151" s="16">
        <f t="shared" ca="1" si="32"/>
        <v>0.75485485865553947</v>
      </c>
      <c r="C151" s="17">
        <v>27</v>
      </c>
      <c r="D151" s="18" t="s">
        <v>106</v>
      </c>
      <c r="F151" s="18" t="s">
        <v>107</v>
      </c>
      <c r="G151" s="26">
        <f t="shared" si="33"/>
        <v>27</v>
      </c>
      <c r="H151" s="18"/>
      <c r="J151" s="18"/>
      <c r="L151" s="18"/>
      <c r="M151" s="26"/>
      <c r="N151" s="18"/>
      <c r="P151" s="18" t="s">
        <v>106</v>
      </c>
      <c r="R151" s="18" t="s">
        <v>107</v>
      </c>
      <c r="S151" s="26">
        <f t="shared" si="43"/>
        <v>986</v>
      </c>
      <c r="T151" s="18"/>
      <c r="V151" s="18" t="s">
        <v>108</v>
      </c>
      <c r="X151" s="18" t="s">
        <v>107</v>
      </c>
      <c r="Y151" s="26">
        <f t="shared" si="42"/>
        <v>-310</v>
      </c>
      <c r="Z151" s="18"/>
      <c r="AB151" s="18"/>
      <c r="AD151" s="18"/>
      <c r="AE151" s="26"/>
      <c r="AF151" s="18"/>
      <c r="AH151" s="18"/>
      <c r="AJ151" s="18"/>
      <c r="AK151" s="26"/>
      <c r="AL151" s="18"/>
      <c r="AN151" s="18"/>
      <c r="AP151" s="18" t="s">
        <v>107</v>
      </c>
      <c r="AQ151" s="26">
        <v>381045</v>
      </c>
      <c r="AR151" s="18"/>
      <c r="AT151" s="18" t="s">
        <v>109</v>
      </c>
      <c r="AV151" s="18" t="s">
        <v>107</v>
      </c>
      <c r="AW151" s="26">
        <v>483968</v>
      </c>
      <c r="AX151" s="18"/>
      <c r="AZ151" s="18"/>
      <c r="BB151" s="18" t="s">
        <v>107</v>
      </c>
      <c r="BC151" s="26">
        <f t="shared" si="30"/>
        <v>127</v>
      </c>
      <c r="BD151" s="26" t="s">
        <v>111</v>
      </c>
      <c r="BE151" s="26">
        <f t="shared" si="31"/>
        <v>0</v>
      </c>
      <c r="BF151" s="18"/>
      <c r="BH151" s="18"/>
      <c r="BJ151" s="18" t="s">
        <v>107</v>
      </c>
      <c r="BK151" s="26" t="e">
        <f t="shared" si="36"/>
        <v>#DIV/0!</v>
      </c>
      <c r="BL151" s="26" t="s">
        <v>111</v>
      </c>
      <c r="BM151" s="26" t="e">
        <f t="shared" si="37"/>
        <v>#DIV/0!</v>
      </c>
      <c r="BN151" s="18"/>
      <c r="BP151" s="18" t="s">
        <v>110</v>
      </c>
      <c r="BR151" s="18" t="s">
        <v>107</v>
      </c>
      <c r="BS151" s="26" t="e">
        <f t="shared" si="38"/>
        <v>#DIV/0!</v>
      </c>
      <c r="BT151" s="26" t="s">
        <v>111</v>
      </c>
      <c r="BU151" s="26" t="e">
        <f t="shared" si="39"/>
        <v>#DIV/0!</v>
      </c>
    </row>
    <row r="152" spans="1:73" s="17" customFormat="1" hidden="1">
      <c r="A152" s="18"/>
      <c r="B152" s="16">
        <f t="shared" ca="1" si="32"/>
        <v>0.14525053692419121</v>
      </c>
      <c r="C152" s="17">
        <v>97</v>
      </c>
      <c r="D152" s="18" t="s">
        <v>106</v>
      </c>
      <c r="F152" s="18" t="s">
        <v>107</v>
      </c>
      <c r="G152" s="26">
        <f t="shared" si="33"/>
        <v>97</v>
      </c>
      <c r="H152" s="18"/>
      <c r="J152" s="18"/>
      <c r="L152" s="18"/>
      <c r="M152" s="26"/>
      <c r="N152" s="18"/>
      <c r="P152" s="18" t="s">
        <v>106</v>
      </c>
      <c r="R152" s="18" t="s">
        <v>107</v>
      </c>
      <c r="S152" s="26">
        <f t="shared" si="43"/>
        <v>988</v>
      </c>
      <c r="T152" s="18"/>
      <c r="V152" s="18" t="s">
        <v>108</v>
      </c>
      <c r="X152" s="18" t="s">
        <v>107</v>
      </c>
      <c r="Y152" s="26">
        <f t="shared" si="42"/>
        <v>-705</v>
      </c>
      <c r="Z152" s="18"/>
      <c r="AB152" s="18"/>
      <c r="AD152" s="18"/>
      <c r="AE152" s="26"/>
      <c r="AF152" s="18"/>
      <c r="AH152" s="18"/>
      <c r="AJ152" s="18"/>
      <c r="AK152" s="26"/>
      <c r="AL152" s="18"/>
      <c r="AN152" s="18"/>
      <c r="AP152" s="18" t="s">
        <v>107</v>
      </c>
      <c r="AQ152" s="26">
        <v>41194</v>
      </c>
      <c r="AR152" s="18"/>
      <c r="AT152" s="18" t="s">
        <v>109</v>
      </c>
      <c r="AV152" s="18" t="s">
        <v>107</v>
      </c>
      <c r="AW152" s="26">
        <v>115140</v>
      </c>
      <c r="AX152" s="18"/>
      <c r="AZ152" s="18"/>
      <c r="BB152" s="18" t="s">
        <v>107</v>
      </c>
      <c r="BC152" s="26">
        <f t="shared" si="30"/>
        <v>119</v>
      </c>
      <c r="BD152" s="26" t="s">
        <v>111</v>
      </c>
      <c r="BE152" s="26">
        <f t="shared" si="31"/>
        <v>3</v>
      </c>
      <c r="BF152" s="18"/>
      <c r="BH152" s="18"/>
      <c r="BJ152" s="18" t="s">
        <v>107</v>
      </c>
      <c r="BK152" s="26" t="e">
        <f t="shared" si="36"/>
        <v>#DIV/0!</v>
      </c>
      <c r="BL152" s="26" t="s">
        <v>111</v>
      </c>
      <c r="BM152" s="26" t="e">
        <f t="shared" si="37"/>
        <v>#DIV/0!</v>
      </c>
      <c r="BN152" s="18"/>
      <c r="BP152" s="18" t="s">
        <v>110</v>
      </c>
      <c r="BR152" s="18" t="s">
        <v>107</v>
      </c>
      <c r="BS152" s="26" t="e">
        <f t="shared" si="38"/>
        <v>#DIV/0!</v>
      </c>
      <c r="BT152" s="26" t="s">
        <v>111</v>
      </c>
      <c r="BU152" s="26" t="e">
        <f t="shared" si="39"/>
        <v>#DIV/0!</v>
      </c>
    </row>
    <row r="153" spans="1:73" s="17" customFormat="1" hidden="1">
      <c r="A153" s="18"/>
      <c r="B153" s="16">
        <f t="shared" ca="1" si="32"/>
        <v>7.6805254096088404E-3</v>
      </c>
      <c r="C153" s="17">
        <v>73</v>
      </c>
      <c r="D153" s="18" t="s">
        <v>106</v>
      </c>
      <c r="F153" s="18" t="s">
        <v>107</v>
      </c>
      <c r="G153" s="26">
        <f t="shared" si="33"/>
        <v>73</v>
      </c>
      <c r="H153" s="18"/>
      <c r="J153" s="18"/>
      <c r="L153" s="18"/>
      <c r="M153" s="26"/>
      <c r="N153" s="18"/>
      <c r="P153" s="18" t="s">
        <v>106</v>
      </c>
      <c r="R153" s="18" t="s">
        <v>107</v>
      </c>
      <c r="S153" s="26">
        <f t="shared" si="43"/>
        <v>992</v>
      </c>
      <c r="T153" s="18"/>
      <c r="V153" s="18" t="s">
        <v>108</v>
      </c>
      <c r="X153" s="18" t="s">
        <v>107</v>
      </c>
      <c r="Y153" s="26">
        <f t="shared" si="42"/>
        <v>-214</v>
      </c>
      <c r="Z153" s="18"/>
      <c r="AB153" s="18"/>
      <c r="AD153" s="18"/>
      <c r="AE153" s="26"/>
      <c r="AF153" s="18"/>
      <c r="AH153" s="18"/>
      <c r="AJ153" s="18"/>
      <c r="AK153" s="26"/>
      <c r="AL153" s="18"/>
      <c r="AN153" s="18"/>
      <c r="AP153" s="18" t="s">
        <v>107</v>
      </c>
      <c r="AQ153" s="26">
        <v>12480</v>
      </c>
      <c r="AR153" s="18"/>
      <c r="AT153" s="18" t="s">
        <v>109</v>
      </c>
      <c r="AV153" s="18" t="s">
        <v>107</v>
      </c>
      <c r="AW153" s="26">
        <v>234934</v>
      </c>
      <c r="AX153" s="18"/>
      <c r="AZ153" s="18"/>
      <c r="BB153" s="18" t="s">
        <v>107</v>
      </c>
      <c r="BC153" s="26">
        <f t="shared" si="30"/>
        <v>102</v>
      </c>
      <c r="BD153" s="26" t="s">
        <v>111</v>
      </c>
      <c r="BE153" s="26">
        <f t="shared" si="31"/>
        <v>2</v>
      </c>
      <c r="BF153" s="18"/>
      <c r="BH153" s="18"/>
      <c r="BJ153" s="18" t="s">
        <v>107</v>
      </c>
      <c r="BK153" s="26" t="e">
        <f t="shared" si="36"/>
        <v>#DIV/0!</v>
      </c>
      <c r="BL153" s="26" t="s">
        <v>111</v>
      </c>
      <c r="BM153" s="26" t="e">
        <f t="shared" si="37"/>
        <v>#DIV/0!</v>
      </c>
      <c r="BN153" s="18"/>
      <c r="BP153" s="18" t="s">
        <v>110</v>
      </c>
      <c r="BR153" s="18" t="s">
        <v>107</v>
      </c>
      <c r="BS153" s="26" t="e">
        <f t="shared" si="38"/>
        <v>#DIV/0!</v>
      </c>
      <c r="BT153" s="26" t="s">
        <v>111</v>
      </c>
      <c r="BU153" s="26" t="e">
        <f t="shared" si="39"/>
        <v>#DIV/0!</v>
      </c>
    </row>
    <row r="154" spans="1:73" s="17" customFormat="1" hidden="1">
      <c r="A154" s="18"/>
      <c r="B154" s="16">
        <f t="shared" ca="1" si="32"/>
        <v>0.46562413712476247</v>
      </c>
      <c r="C154" s="17">
        <v>16</v>
      </c>
      <c r="D154" s="18" t="s">
        <v>106</v>
      </c>
      <c r="F154" s="18" t="s">
        <v>107</v>
      </c>
      <c r="G154" s="26">
        <f t="shared" si="33"/>
        <v>16</v>
      </c>
      <c r="H154" s="18"/>
      <c r="J154" s="18"/>
      <c r="L154" s="18"/>
      <c r="M154" s="26"/>
      <c r="N154" s="18"/>
      <c r="P154" s="18" t="s">
        <v>106</v>
      </c>
      <c r="R154" s="18" t="s">
        <v>107</v>
      </c>
      <c r="S154" s="26">
        <f t="shared" si="43"/>
        <v>994</v>
      </c>
      <c r="T154" s="18"/>
      <c r="V154" s="18" t="s">
        <v>108</v>
      </c>
      <c r="X154" s="18" t="s">
        <v>107</v>
      </c>
      <c r="Y154" s="26">
        <f t="shared" si="42"/>
        <v>-152</v>
      </c>
      <c r="Z154" s="18"/>
      <c r="AB154" s="18"/>
      <c r="AD154" s="18"/>
      <c r="AE154" s="26"/>
      <c r="AF154" s="18"/>
      <c r="AH154" s="18"/>
      <c r="AJ154" s="18"/>
      <c r="AK154" s="26"/>
      <c r="AL154" s="18"/>
      <c r="AN154" s="18"/>
      <c r="AP154" s="18" t="s">
        <v>107</v>
      </c>
      <c r="AQ154" s="26">
        <v>743050</v>
      </c>
      <c r="AR154" s="18"/>
      <c r="AT154" s="18" t="s">
        <v>109</v>
      </c>
      <c r="AV154" s="18" t="s">
        <v>107</v>
      </c>
      <c r="AW154" s="26">
        <v>252117</v>
      </c>
      <c r="AX154" s="18"/>
      <c r="AZ154" s="18"/>
      <c r="BB154" s="18" t="s">
        <v>107</v>
      </c>
      <c r="BC154" s="26">
        <f t="shared" si="30"/>
        <v>108</v>
      </c>
      <c r="BD154" s="26" t="s">
        <v>111</v>
      </c>
      <c r="BE154" s="26">
        <f t="shared" si="31"/>
        <v>1</v>
      </c>
      <c r="BF154" s="18"/>
      <c r="BH154" s="18"/>
      <c r="BJ154" s="18" t="s">
        <v>107</v>
      </c>
      <c r="BK154" s="26" t="e">
        <f t="shared" si="36"/>
        <v>#DIV/0!</v>
      </c>
      <c r="BL154" s="26" t="s">
        <v>111</v>
      </c>
      <c r="BM154" s="26" t="e">
        <f t="shared" si="37"/>
        <v>#DIV/0!</v>
      </c>
      <c r="BN154" s="18"/>
      <c r="BP154" s="18" t="s">
        <v>110</v>
      </c>
      <c r="BR154" s="18" t="s">
        <v>107</v>
      </c>
      <c r="BS154" s="26" t="e">
        <f t="shared" si="38"/>
        <v>#DIV/0!</v>
      </c>
      <c r="BT154" s="26" t="s">
        <v>111</v>
      </c>
      <c r="BU154" s="26" t="e">
        <f t="shared" si="39"/>
        <v>#DIV/0!</v>
      </c>
    </row>
    <row r="155" spans="1:73" s="17" customFormat="1" hidden="1">
      <c r="A155" s="18"/>
      <c r="B155" s="16">
        <f t="shared" ca="1" si="32"/>
        <v>0.39562589055543285</v>
      </c>
      <c r="C155" s="17">
        <v>13</v>
      </c>
      <c r="D155" s="18" t="s">
        <v>106</v>
      </c>
      <c r="F155" s="18" t="s">
        <v>107</v>
      </c>
      <c r="G155" s="26">
        <f t="shared" si="33"/>
        <v>13</v>
      </c>
      <c r="H155" s="18"/>
      <c r="J155" s="18"/>
      <c r="L155" s="18"/>
      <c r="M155" s="26"/>
      <c r="N155" s="18"/>
      <c r="P155" s="18" t="s">
        <v>106</v>
      </c>
      <c r="R155" s="18" t="s">
        <v>107</v>
      </c>
      <c r="S155" s="26">
        <f t="shared" si="43"/>
        <v>994</v>
      </c>
      <c r="T155" s="18"/>
      <c r="V155" s="18" t="s">
        <v>108</v>
      </c>
      <c r="X155" s="18" t="s">
        <v>107</v>
      </c>
      <c r="Y155" s="26">
        <f t="shared" si="42"/>
        <v>-262</v>
      </c>
      <c r="Z155" s="18"/>
      <c r="AB155" s="18"/>
      <c r="AD155" s="18"/>
      <c r="AE155" s="26"/>
      <c r="AF155" s="18"/>
      <c r="AH155" s="18"/>
      <c r="AJ155" s="18"/>
      <c r="AK155" s="26"/>
      <c r="AL155" s="18"/>
      <c r="AN155" s="18"/>
      <c r="AP155" s="18" t="s">
        <v>107</v>
      </c>
      <c r="AQ155" s="26">
        <v>389642</v>
      </c>
      <c r="AR155" s="18"/>
      <c r="AT155" s="18" t="s">
        <v>109</v>
      </c>
      <c r="AV155" s="18" t="s">
        <v>107</v>
      </c>
      <c r="AW155" s="26">
        <v>147700</v>
      </c>
      <c r="AX155" s="18"/>
      <c r="AZ155" s="18"/>
      <c r="BB155" s="18" t="s">
        <v>107</v>
      </c>
      <c r="BC155" s="26">
        <f t="shared" si="30"/>
        <v>107</v>
      </c>
      <c r="BD155" s="26" t="s">
        <v>111</v>
      </c>
      <c r="BE155" s="26">
        <f t="shared" si="31"/>
        <v>3</v>
      </c>
      <c r="BF155" s="18"/>
      <c r="BH155" s="18"/>
      <c r="BJ155" s="18" t="s">
        <v>107</v>
      </c>
      <c r="BK155" s="26" t="e">
        <f t="shared" si="36"/>
        <v>#DIV/0!</v>
      </c>
      <c r="BL155" s="26" t="s">
        <v>111</v>
      </c>
      <c r="BM155" s="26" t="e">
        <f t="shared" si="37"/>
        <v>#DIV/0!</v>
      </c>
      <c r="BN155" s="18"/>
      <c r="BP155" s="18" t="s">
        <v>110</v>
      </c>
      <c r="BR155" s="18" t="s">
        <v>107</v>
      </c>
      <c r="BS155" s="26" t="e">
        <f t="shared" si="38"/>
        <v>#DIV/0!</v>
      </c>
      <c r="BT155" s="26" t="s">
        <v>111</v>
      </c>
      <c r="BU155" s="26" t="e">
        <f t="shared" si="39"/>
        <v>#DIV/0!</v>
      </c>
    </row>
    <row r="156" spans="1:73" s="17" customFormat="1" hidden="1">
      <c r="A156" s="18"/>
      <c r="B156" s="16">
        <f t="shared" ca="1" si="32"/>
        <v>0.21484819672008104</v>
      </c>
      <c r="C156" s="17">
        <v>40</v>
      </c>
      <c r="D156" s="18" t="s">
        <v>106</v>
      </c>
      <c r="F156" s="18" t="s">
        <v>107</v>
      </c>
      <c r="G156" s="26">
        <f t="shared" si="33"/>
        <v>40</v>
      </c>
      <c r="H156" s="18"/>
      <c r="J156" s="18"/>
      <c r="L156" s="18"/>
      <c r="M156" s="26"/>
      <c r="N156" s="18"/>
      <c r="P156" s="18" t="s">
        <v>106</v>
      </c>
      <c r="R156" s="18" t="s">
        <v>107</v>
      </c>
      <c r="S156" s="26">
        <f t="shared" si="43"/>
        <v>997</v>
      </c>
      <c r="T156" s="18"/>
      <c r="V156" s="18" t="s">
        <v>108</v>
      </c>
      <c r="X156" s="18" t="s">
        <v>107</v>
      </c>
      <c r="Y156" s="26">
        <f t="shared" si="42"/>
        <v>-248</v>
      </c>
      <c r="Z156" s="18"/>
      <c r="AB156" s="18"/>
      <c r="AD156" s="18"/>
      <c r="AE156" s="26"/>
      <c r="AF156" s="18"/>
      <c r="AH156" s="18"/>
      <c r="AJ156" s="18"/>
      <c r="AK156" s="26"/>
      <c r="AL156" s="18"/>
      <c r="AN156" s="18"/>
      <c r="AP156" s="18" t="s">
        <v>107</v>
      </c>
      <c r="AQ156" s="26">
        <v>33456</v>
      </c>
      <c r="AR156" s="18"/>
      <c r="AT156" s="18" t="s">
        <v>109</v>
      </c>
      <c r="AV156" s="18" t="s">
        <v>107</v>
      </c>
      <c r="AW156" s="26">
        <v>665038</v>
      </c>
      <c r="AX156" s="18"/>
      <c r="AZ156" s="18"/>
      <c r="BB156" s="18" t="s">
        <v>107</v>
      </c>
      <c r="BC156" s="26">
        <f t="shared" si="30"/>
        <v>106</v>
      </c>
      <c r="BD156" s="26" t="s">
        <v>111</v>
      </c>
      <c r="BE156" s="26">
        <f t="shared" si="31"/>
        <v>1</v>
      </c>
      <c r="BF156" s="18"/>
      <c r="BH156" s="18"/>
      <c r="BJ156" s="18" t="s">
        <v>107</v>
      </c>
      <c r="BK156" s="26" t="e">
        <f t="shared" si="36"/>
        <v>#DIV/0!</v>
      </c>
      <c r="BL156" s="26" t="s">
        <v>111</v>
      </c>
      <c r="BM156" s="26" t="e">
        <f t="shared" si="37"/>
        <v>#DIV/0!</v>
      </c>
      <c r="BN156" s="18"/>
      <c r="BP156" s="18" t="s">
        <v>110</v>
      </c>
      <c r="BR156" s="18" t="s">
        <v>107</v>
      </c>
      <c r="BS156" s="26" t="e">
        <f t="shared" si="38"/>
        <v>#DIV/0!</v>
      </c>
      <c r="BT156" s="26" t="s">
        <v>111</v>
      </c>
      <c r="BU156" s="26" t="e">
        <f t="shared" si="39"/>
        <v>#DIV/0!</v>
      </c>
    </row>
    <row r="157" spans="1:73" s="17" customFormat="1" hidden="1">
      <c r="A157" s="18"/>
      <c r="B157" s="16"/>
      <c r="D157" s="18"/>
      <c r="F157" s="18"/>
      <c r="G157" s="26"/>
      <c r="H157" s="18"/>
      <c r="J157" s="18"/>
      <c r="L157" s="18"/>
      <c r="M157" s="26"/>
      <c r="N157" s="18"/>
      <c r="P157" s="18"/>
      <c r="R157" s="18"/>
      <c r="S157" s="26"/>
      <c r="T157" s="18"/>
      <c r="V157" s="18"/>
      <c r="X157" s="18"/>
      <c r="Y157" s="26"/>
      <c r="Z157" s="18"/>
      <c r="AB157" s="18"/>
      <c r="AD157" s="18"/>
      <c r="AE157" s="26"/>
      <c r="AF157" s="18"/>
      <c r="AH157" s="18"/>
      <c r="AJ157" s="18"/>
      <c r="AK157" s="26"/>
      <c r="AL157" s="18"/>
      <c r="AN157" s="18"/>
      <c r="AP157" s="18"/>
      <c r="AQ157" s="26"/>
      <c r="AR157" s="18"/>
      <c r="AT157" s="18" t="s">
        <v>109</v>
      </c>
      <c r="AV157" s="18"/>
      <c r="AW157" s="26"/>
      <c r="AX157" s="18"/>
      <c r="AZ157" s="18"/>
      <c r="BB157" s="18"/>
      <c r="BC157" s="26"/>
      <c r="BD157" s="26"/>
      <c r="BE157" s="26"/>
      <c r="BF157" s="18"/>
      <c r="BH157" s="18"/>
      <c r="BJ157" s="18"/>
      <c r="BK157" s="26"/>
      <c r="BL157" s="26"/>
      <c r="BM157" s="26"/>
      <c r="BN157" s="18"/>
      <c r="BP157" s="18"/>
      <c r="BR157" s="18"/>
      <c r="BS157" s="26"/>
      <c r="BT157" s="26"/>
      <c r="BU157" s="26"/>
    </row>
    <row r="158" spans="1:73" s="17" customFormat="1" hidden="1">
      <c r="A158" s="18"/>
      <c r="B158" s="16"/>
      <c r="D158" s="18"/>
      <c r="F158" s="18"/>
      <c r="G158" s="26"/>
      <c r="H158" s="18"/>
      <c r="J158" s="18"/>
      <c r="L158" s="18"/>
      <c r="M158" s="26"/>
      <c r="N158" s="18"/>
      <c r="P158" s="18"/>
      <c r="R158" s="18"/>
      <c r="S158" s="26"/>
      <c r="T158" s="18"/>
      <c r="V158" s="18"/>
      <c r="X158" s="18"/>
      <c r="Y158" s="26"/>
      <c r="Z158" s="18"/>
      <c r="AB158" s="18"/>
      <c r="AD158" s="18"/>
      <c r="AE158" s="26"/>
      <c r="AF158" s="18"/>
      <c r="AH158" s="18"/>
      <c r="AJ158" s="18"/>
      <c r="AK158" s="26"/>
      <c r="AL158" s="18"/>
      <c r="AN158" s="18"/>
      <c r="AP158" s="18"/>
      <c r="AQ158" s="26"/>
      <c r="AR158" s="18"/>
      <c r="AT158" s="18" t="s">
        <v>109</v>
      </c>
      <c r="AV158" s="18"/>
      <c r="AW158" s="26"/>
      <c r="AX158" s="18"/>
      <c r="AZ158" s="18"/>
      <c r="BB158" s="18"/>
      <c r="BC158" s="26"/>
      <c r="BD158" s="26"/>
      <c r="BE158" s="26"/>
      <c r="BF158" s="18"/>
      <c r="BH158" s="18"/>
      <c r="BJ158" s="18"/>
      <c r="BK158" s="26"/>
      <c r="BL158" s="26"/>
      <c r="BM158" s="26"/>
      <c r="BN158" s="18"/>
      <c r="BP158" s="18"/>
      <c r="BR158" s="18"/>
      <c r="BS158" s="26"/>
      <c r="BT158" s="26"/>
      <c r="BU158" s="26"/>
    </row>
    <row r="159" spans="1:73" s="17" customFormat="1" hidden="1">
      <c r="A159" s="18"/>
      <c r="B159" s="16"/>
      <c r="D159" s="18"/>
      <c r="F159" s="18"/>
      <c r="G159" s="26"/>
      <c r="H159" s="18"/>
      <c r="J159" s="18"/>
      <c r="L159" s="18"/>
      <c r="M159" s="26"/>
      <c r="N159" s="18"/>
      <c r="P159" s="18"/>
      <c r="R159" s="18"/>
      <c r="S159" s="26"/>
      <c r="T159" s="18"/>
      <c r="V159" s="18"/>
      <c r="X159" s="18"/>
      <c r="Y159" s="26"/>
      <c r="Z159" s="18"/>
      <c r="AB159" s="18"/>
      <c r="AD159" s="18"/>
      <c r="AE159" s="26"/>
      <c r="AF159" s="18"/>
      <c r="AH159" s="18"/>
      <c r="AJ159" s="18"/>
      <c r="AK159" s="26"/>
      <c r="AL159" s="18"/>
      <c r="AN159" s="18"/>
      <c r="AP159" s="18"/>
      <c r="AQ159" s="26"/>
      <c r="AR159" s="18"/>
      <c r="AT159" s="18" t="s">
        <v>109</v>
      </c>
      <c r="AV159" s="18"/>
      <c r="AW159" s="26"/>
      <c r="AX159" s="18"/>
      <c r="AZ159" s="18"/>
      <c r="BB159" s="18"/>
      <c r="BC159" s="26"/>
      <c r="BD159" s="26"/>
      <c r="BE159" s="26"/>
      <c r="BF159" s="18"/>
      <c r="BH159" s="18"/>
      <c r="BJ159" s="18"/>
      <c r="BK159" s="26"/>
      <c r="BL159" s="26"/>
      <c r="BM159" s="26"/>
      <c r="BN159" s="18"/>
      <c r="BP159" s="18"/>
      <c r="BR159" s="18"/>
      <c r="BS159" s="26"/>
      <c r="BT159" s="26"/>
      <c r="BU159" s="26"/>
    </row>
    <row r="160" spans="1:73" s="17" customFormat="1" hidden="1">
      <c r="A160" s="18"/>
      <c r="B160" s="16"/>
      <c r="D160" s="18"/>
      <c r="F160" s="18"/>
      <c r="G160" s="26"/>
      <c r="H160" s="18"/>
      <c r="J160" s="18"/>
      <c r="L160" s="18"/>
      <c r="M160" s="26"/>
      <c r="N160" s="18"/>
      <c r="P160" s="18"/>
      <c r="R160" s="18"/>
      <c r="S160" s="26"/>
      <c r="T160" s="18"/>
      <c r="V160" s="18"/>
      <c r="X160" s="18"/>
      <c r="Y160" s="26"/>
      <c r="Z160" s="18"/>
      <c r="AB160" s="18"/>
      <c r="AD160" s="18"/>
      <c r="AE160" s="26"/>
      <c r="AF160" s="18"/>
      <c r="AH160" s="18"/>
      <c r="AJ160" s="18"/>
      <c r="AK160" s="26"/>
      <c r="AL160" s="18"/>
      <c r="AN160" s="18"/>
      <c r="AP160" s="18"/>
      <c r="AQ160" s="26"/>
      <c r="AR160" s="18"/>
      <c r="AT160" s="18" t="s">
        <v>109</v>
      </c>
      <c r="AV160" s="18"/>
      <c r="AW160" s="26"/>
      <c r="AX160" s="18"/>
      <c r="AZ160" s="18"/>
      <c r="BB160" s="18"/>
      <c r="BC160" s="26"/>
      <c r="BD160" s="26"/>
      <c r="BE160" s="26"/>
      <c r="BF160" s="18"/>
      <c r="BH160" s="18"/>
      <c r="BJ160" s="18"/>
      <c r="BK160" s="26"/>
      <c r="BL160" s="26"/>
      <c r="BM160" s="26"/>
      <c r="BN160" s="18"/>
      <c r="BP160" s="18"/>
      <c r="BR160" s="18"/>
      <c r="BS160" s="26"/>
      <c r="BT160" s="26"/>
      <c r="BU160" s="26"/>
    </row>
    <row r="161" spans="1:73" s="17" customFormat="1" hidden="1">
      <c r="A161" s="18"/>
      <c r="B161" s="16"/>
      <c r="D161" s="18"/>
      <c r="F161" s="18"/>
      <c r="G161" s="26"/>
      <c r="H161" s="18"/>
      <c r="J161" s="18"/>
      <c r="L161" s="18"/>
      <c r="M161" s="26"/>
      <c r="N161" s="18"/>
      <c r="P161" s="18"/>
      <c r="R161" s="18"/>
      <c r="S161" s="26"/>
      <c r="T161" s="18"/>
      <c r="V161" s="18"/>
      <c r="X161" s="18"/>
      <c r="Y161" s="26"/>
      <c r="Z161" s="18"/>
      <c r="AB161" s="18"/>
      <c r="AD161" s="18"/>
      <c r="AE161" s="26"/>
      <c r="AF161" s="18"/>
      <c r="AH161" s="18"/>
      <c r="AJ161" s="18"/>
      <c r="AK161" s="26"/>
      <c r="AL161" s="18"/>
      <c r="AN161" s="18"/>
      <c r="AP161" s="18"/>
      <c r="AQ161" s="26"/>
      <c r="AR161" s="18"/>
      <c r="AT161" s="18" t="s">
        <v>109</v>
      </c>
      <c r="AV161" s="18"/>
      <c r="AW161" s="26"/>
      <c r="AX161" s="18"/>
      <c r="AZ161" s="18"/>
      <c r="BB161" s="18"/>
      <c r="BC161" s="26"/>
      <c r="BD161" s="26"/>
      <c r="BE161" s="26"/>
      <c r="BF161" s="18"/>
      <c r="BH161" s="18"/>
      <c r="BJ161" s="18"/>
      <c r="BK161" s="26"/>
      <c r="BL161" s="26"/>
      <c r="BM161" s="26"/>
      <c r="BN161" s="18"/>
      <c r="BP161" s="18"/>
      <c r="BR161" s="18"/>
      <c r="BS161" s="26"/>
      <c r="BT161" s="26"/>
      <c r="BU161" s="26"/>
    </row>
    <row r="162" spans="1:73" s="17" customFormat="1" hidden="1">
      <c r="A162" s="18"/>
      <c r="B162" s="16"/>
      <c r="D162" s="18"/>
      <c r="F162" s="18"/>
      <c r="G162" s="26"/>
      <c r="H162" s="18"/>
      <c r="J162" s="18"/>
      <c r="L162" s="18"/>
      <c r="M162" s="26"/>
      <c r="N162" s="18"/>
      <c r="P162" s="18"/>
      <c r="R162" s="18"/>
      <c r="S162" s="26"/>
      <c r="T162" s="18"/>
      <c r="V162" s="18"/>
      <c r="X162" s="18"/>
      <c r="Y162" s="26"/>
      <c r="Z162" s="18"/>
      <c r="AB162" s="18"/>
      <c r="AD162" s="18"/>
      <c r="AE162" s="26"/>
      <c r="AF162" s="18"/>
      <c r="AH162" s="18"/>
      <c r="AJ162" s="18"/>
      <c r="AK162" s="26"/>
      <c r="AL162" s="18"/>
      <c r="AN162" s="18"/>
      <c r="AP162" s="18"/>
      <c r="AQ162" s="26"/>
      <c r="AR162" s="18"/>
      <c r="AT162" s="18" t="s">
        <v>109</v>
      </c>
      <c r="AV162" s="18"/>
      <c r="AW162" s="26"/>
      <c r="AX162" s="18"/>
      <c r="AZ162" s="18"/>
      <c r="BB162" s="18"/>
      <c r="BC162" s="26"/>
      <c r="BD162" s="26"/>
      <c r="BE162" s="26"/>
      <c r="BF162" s="18"/>
      <c r="BH162" s="18"/>
      <c r="BJ162" s="18"/>
      <c r="BK162" s="26"/>
      <c r="BL162" s="26"/>
      <c r="BM162" s="26"/>
      <c r="BN162" s="18"/>
      <c r="BP162" s="18"/>
      <c r="BR162" s="18"/>
      <c r="BS162" s="26"/>
      <c r="BT162" s="26"/>
      <c r="BU162" s="26"/>
    </row>
    <row r="163" spans="1:73" s="17" customFormat="1" hidden="1">
      <c r="A163" s="18"/>
      <c r="B163" s="16"/>
      <c r="D163" s="18"/>
      <c r="F163" s="18"/>
      <c r="G163" s="26"/>
      <c r="H163" s="18"/>
      <c r="J163" s="18"/>
      <c r="L163" s="18"/>
      <c r="M163" s="26"/>
      <c r="N163" s="18"/>
      <c r="P163" s="18"/>
      <c r="R163" s="18"/>
      <c r="S163" s="26"/>
      <c r="T163" s="18"/>
      <c r="V163" s="18"/>
      <c r="X163" s="18"/>
      <c r="Y163" s="26"/>
      <c r="Z163" s="18"/>
      <c r="AB163" s="18"/>
      <c r="AD163" s="18"/>
      <c r="AE163" s="26"/>
      <c r="AF163" s="18"/>
      <c r="AH163" s="18"/>
      <c r="AJ163" s="18"/>
      <c r="AK163" s="26"/>
      <c r="AL163" s="18"/>
      <c r="AN163" s="18"/>
      <c r="AP163" s="18"/>
      <c r="AQ163" s="26"/>
      <c r="AR163" s="18"/>
      <c r="AT163" s="18" t="s">
        <v>109</v>
      </c>
      <c r="AV163" s="18"/>
      <c r="AW163" s="26"/>
      <c r="AX163" s="18"/>
      <c r="AZ163" s="18"/>
      <c r="BB163" s="18"/>
      <c r="BC163" s="26"/>
      <c r="BD163" s="26"/>
      <c r="BE163" s="26"/>
      <c r="BF163" s="18"/>
      <c r="BH163" s="18"/>
      <c r="BJ163" s="18"/>
      <c r="BK163" s="26"/>
      <c r="BL163" s="26"/>
      <c r="BM163" s="26"/>
      <c r="BN163" s="18"/>
      <c r="BP163" s="18"/>
      <c r="BR163" s="18"/>
      <c r="BS163" s="26"/>
      <c r="BT163" s="26"/>
      <c r="BU163" s="26"/>
    </row>
    <row r="164" spans="1:73" s="17" customFormat="1" hidden="1">
      <c r="A164" s="18"/>
      <c r="B164" s="16"/>
      <c r="D164" s="18"/>
      <c r="F164" s="18"/>
      <c r="G164" s="26"/>
      <c r="H164" s="18"/>
      <c r="J164" s="18"/>
      <c r="L164" s="18"/>
      <c r="M164" s="26"/>
      <c r="N164" s="18"/>
      <c r="P164" s="18"/>
      <c r="R164" s="18"/>
      <c r="S164" s="26"/>
      <c r="T164" s="18"/>
      <c r="V164" s="18"/>
      <c r="X164" s="18"/>
      <c r="Y164" s="26"/>
      <c r="Z164" s="18"/>
      <c r="AB164" s="18"/>
      <c r="AD164" s="18"/>
      <c r="AE164" s="26"/>
      <c r="AF164" s="18"/>
      <c r="AH164" s="18"/>
      <c r="AJ164" s="18"/>
      <c r="AK164" s="26"/>
      <c r="AL164" s="18"/>
      <c r="AN164" s="18"/>
      <c r="AP164" s="18"/>
      <c r="AQ164" s="26"/>
      <c r="AR164" s="18"/>
      <c r="AT164" s="18"/>
      <c r="AV164" s="18"/>
      <c r="AW164" s="26"/>
      <c r="AX164" s="18"/>
      <c r="AZ164" s="18"/>
      <c r="BB164" s="18"/>
      <c r="BC164" s="26"/>
      <c r="BD164" s="26"/>
      <c r="BE164" s="26"/>
      <c r="BF164" s="18"/>
      <c r="BH164" s="18"/>
      <c r="BJ164" s="18"/>
      <c r="BK164" s="26"/>
      <c r="BL164" s="26"/>
      <c r="BM164" s="26"/>
      <c r="BN164" s="18"/>
      <c r="BP164" s="18"/>
      <c r="BR164" s="18"/>
      <c r="BS164" s="26"/>
      <c r="BT164" s="26"/>
      <c r="BU164" s="26"/>
    </row>
    <row r="165" spans="1:73" s="17" customFormat="1" hidden="1">
      <c r="A165" s="18"/>
      <c r="B165" s="16"/>
      <c r="D165" s="18"/>
      <c r="F165" s="18"/>
      <c r="G165" s="26"/>
      <c r="H165" s="18"/>
      <c r="J165" s="18"/>
      <c r="L165" s="18"/>
      <c r="M165" s="26"/>
      <c r="N165" s="18"/>
      <c r="P165" s="18"/>
      <c r="R165" s="18"/>
      <c r="S165" s="26"/>
      <c r="T165" s="18"/>
      <c r="V165" s="18"/>
      <c r="X165" s="18"/>
      <c r="Y165" s="26"/>
      <c r="Z165" s="18"/>
      <c r="AB165" s="18"/>
      <c r="AD165" s="18"/>
      <c r="AE165" s="26"/>
      <c r="AF165" s="18"/>
      <c r="AH165" s="18"/>
      <c r="AJ165" s="18"/>
      <c r="AK165" s="26"/>
      <c r="AL165" s="18"/>
      <c r="AN165" s="18"/>
      <c r="AP165" s="18"/>
      <c r="AQ165" s="26"/>
      <c r="AR165" s="18"/>
      <c r="AT165" s="18"/>
      <c r="AV165" s="18"/>
      <c r="AW165" s="26"/>
      <c r="AX165" s="18"/>
      <c r="AZ165" s="18"/>
      <c r="BB165" s="18"/>
      <c r="BC165" s="26"/>
      <c r="BD165" s="26"/>
      <c r="BE165" s="26"/>
      <c r="BF165" s="18"/>
      <c r="BH165" s="18"/>
      <c r="BJ165" s="18"/>
      <c r="BK165" s="26"/>
      <c r="BL165" s="26"/>
      <c r="BM165" s="26"/>
      <c r="BN165" s="18"/>
      <c r="BP165" s="18"/>
      <c r="BR165" s="18"/>
      <c r="BS165" s="26"/>
      <c r="BT165" s="26"/>
      <c r="BU165" s="26"/>
    </row>
    <row r="166" spans="1:73" s="17" customFormat="1" hidden="1">
      <c r="A166" s="18"/>
      <c r="B166" s="16"/>
      <c r="D166" s="18"/>
      <c r="F166" s="18"/>
      <c r="G166" s="26"/>
      <c r="H166" s="18"/>
      <c r="J166" s="18"/>
      <c r="L166" s="18"/>
      <c r="M166" s="26"/>
      <c r="N166" s="18"/>
      <c r="P166" s="18"/>
      <c r="R166" s="18"/>
      <c r="S166" s="26"/>
      <c r="T166" s="18"/>
      <c r="V166" s="18"/>
      <c r="X166" s="18"/>
      <c r="Y166" s="26"/>
      <c r="Z166" s="18"/>
      <c r="AB166" s="18"/>
      <c r="AD166" s="18"/>
      <c r="AE166" s="26"/>
      <c r="AF166" s="18"/>
      <c r="AH166" s="18"/>
      <c r="AJ166" s="18"/>
      <c r="AK166" s="26"/>
      <c r="AL166" s="18"/>
      <c r="AN166" s="18"/>
      <c r="AP166" s="18"/>
      <c r="AQ166" s="26"/>
      <c r="AR166" s="18"/>
      <c r="AT166" s="18"/>
      <c r="AV166" s="18"/>
      <c r="AW166" s="26"/>
      <c r="AX166" s="18"/>
      <c r="AZ166" s="18"/>
      <c r="BB166" s="18"/>
      <c r="BC166" s="26"/>
      <c r="BD166" s="26"/>
      <c r="BE166" s="26"/>
      <c r="BF166" s="18"/>
      <c r="BH166" s="18"/>
      <c r="BJ166" s="18"/>
      <c r="BK166" s="26"/>
      <c r="BL166" s="26"/>
      <c r="BM166" s="26"/>
      <c r="BN166" s="18"/>
      <c r="BP166" s="18"/>
      <c r="BR166" s="18"/>
      <c r="BS166" s="26"/>
      <c r="BT166" s="26"/>
      <c r="BU166" s="26"/>
    </row>
    <row r="167" spans="1:73" s="17" customFormat="1" hidden="1">
      <c r="A167" s="18"/>
      <c r="B167" s="16"/>
      <c r="D167" s="18"/>
      <c r="F167" s="18"/>
      <c r="G167" s="26"/>
      <c r="H167" s="18"/>
      <c r="J167" s="18"/>
      <c r="L167" s="18"/>
      <c r="M167" s="26"/>
      <c r="N167" s="18"/>
      <c r="P167" s="18"/>
      <c r="R167" s="18"/>
      <c r="S167" s="26"/>
      <c r="T167" s="18"/>
      <c r="V167" s="18"/>
      <c r="X167" s="18"/>
      <c r="Y167" s="26"/>
      <c r="Z167" s="18"/>
      <c r="AB167" s="18"/>
      <c r="AD167" s="18"/>
      <c r="AE167" s="26"/>
      <c r="AF167" s="18"/>
      <c r="AH167" s="18"/>
      <c r="AJ167" s="18"/>
      <c r="AK167" s="26"/>
      <c r="AL167" s="18"/>
      <c r="AN167" s="18"/>
      <c r="AP167" s="18"/>
      <c r="AQ167" s="26"/>
      <c r="AR167" s="18"/>
      <c r="AT167" s="18"/>
      <c r="AV167" s="18"/>
      <c r="AW167" s="26"/>
      <c r="AX167" s="18"/>
      <c r="AZ167" s="18"/>
      <c r="BB167" s="18"/>
      <c r="BC167" s="26"/>
      <c r="BD167" s="26"/>
      <c r="BE167" s="26"/>
      <c r="BF167" s="18"/>
      <c r="BH167" s="18"/>
      <c r="BJ167" s="18"/>
      <c r="BK167" s="26"/>
      <c r="BL167" s="26"/>
      <c r="BM167" s="26"/>
      <c r="BN167" s="18"/>
      <c r="BP167" s="18"/>
      <c r="BR167" s="18"/>
      <c r="BS167" s="26"/>
      <c r="BT167" s="26"/>
      <c r="BU167" s="26"/>
    </row>
    <row r="168" spans="1:73" s="17" customFormat="1" hidden="1">
      <c r="A168" s="18"/>
      <c r="B168" s="16"/>
      <c r="D168" s="18"/>
      <c r="F168" s="18"/>
      <c r="G168" s="26"/>
      <c r="H168" s="18"/>
      <c r="J168" s="18"/>
      <c r="L168" s="18"/>
      <c r="M168" s="26"/>
      <c r="N168" s="18"/>
      <c r="P168" s="18"/>
      <c r="R168" s="18"/>
      <c r="S168" s="26"/>
      <c r="T168" s="18"/>
      <c r="V168" s="18"/>
      <c r="X168" s="18"/>
      <c r="Y168" s="26"/>
      <c r="Z168" s="18"/>
      <c r="AB168" s="18"/>
      <c r="AD168" s="18"/>
      <c r="AE168" s="26"/>
      <c r="AF168" s="18"/>
      <c r="AH168" s="18"/>
      <c r="AJ168" s="18"/>
      <c r="AK168" s="26"/>
      <c r="AL168" s="18"/>
      <c r="AN168" s="18"/>
      <c r="AP168" s="18"/>
      <c r="AQ168" s="26"/>
      <c r="AR168" s="18"/>
      <c r="AT168" s="18"/>
      <c r="AV168" s="18"/>
      <c r="AW168" s="26"/>
      <c r="AX168" s="18"/>
      <c r="AZ168" s="18"/>
      <c r="BB168" s="18"/>
      <c r="BC168" s="26"/>
      <c r="BD168" s="26"/>
      <c r="BE168" s="26"/>
      <c r="BF168" s="18"/>
      <c r="BH168" s="18"/>
      <c r="BJ168" s="18"/>
      <c r="BK168" s="26"/>
      <c r="BL168" s="26"/>
      <c r="BM168" s="26"/>
      <c r="BN168" s="18"/>
      <c r="BP168" s="18"/>
      <c r="BR168" s="18"/>
      <c r="BS168" s="26"/>
      <c r="BT168" s="26"/>
      <c r="BU168" s="26"/>
    </row>
    <row r="169" spans="1:73" s="17" customFormat="1" hidden="1">
      <c r="A169" s="18"/>
      <c r="B169" s="16"/>
      <c r="D169" s="18"/>
      <c r="F169" s="18"/>
      <c r="G169" s="26"/>
      <c r="H169" s="18"/>
      <c r="J169" s="18"/>
      <c r="L169" s="18"/>
      <c r="M169" s="26"/>
      <c r="N169" s="18"/>
      <c r="P169" s="18"/>
      <c r="R169" s="18"/>
      <c r="S169" s="26"/>
      <c r="T169" s="18"/>
      <c r="V169" s="18"/>
      <c r="X169" s="18"/>
      <c r="Y169" s="26"/>
      <c r="Z169" s="18"/>
      <c r="AB169" s="18"/>
      <c r="AD169" s="18"/>
      <c r="AE169" s="26"/>
      <c r="AF169" s="18"/>
      <c r="AH169" s="18"/>
      <c r="AJ169" s="18"/>
      <c r="AK169" s="26"/>
      <c r="AL169" s="18"/>
      <c r="AN169" s="18"/>
      <c r="AP169" s="18"/>
      <c r="AQ169" s="26"/>
      <c r="AR169" s="18"/>
      <c r="AT169" s="18"/>
      <c r="AV169" s="18"/>
      <c r="AW169" s="26"/>
      <c r="AX169" s="18"/>
      <c r="AZ169" s="18"/>
      <c r="BB169" s="18"/>
      <c r="BC169" s="26"/>
      <c r="BD169" s="26"/>
      <c r="BE169" s="26"/>
      <c r="BF169" s="18"/>
      <c r="BH169" s="18"/>
      <c r="BJ169" s="18"/>
      <c r="BK169" s="26"/>
      <c r="BL169" s="26"/>
      <c r="BM169" s="26"/>
      <c r="BN169" s="18"/>
      <c r="BP169" s="18"/>
      <c r="BR169" s="18"/>
      <c r="BS169" s="26"/>
      <c r="BT169" s="26"/>
      <c r="BU169" s="26"/>
    </row>
    <row r="170" spans="1:73" s="17" customFormat="1" hidden="1">
      <c r="A170" s="18"/>
      <c r="B170" s="16"/>
      <c r="D170" s="18"/>
      <c r="F170" s="18"/>
      <c r="G170" s="26"/>
      <c r="H170" s="18"/>
      <c r="J170" s="18"/>
      <c r="L170" s="18"/>
      <c r="M170" s="26"/>
      <c r="N170" s="18"/>
      <c r="P170" s="18"/>
      <c r="R170" s="18"/>
      <c r="S170" s="26"/>
      <c r="T170" s="18"/>
      <c r="V170" s="18"/>
      <c r="X170" s="18"/>
      <c r="Y170" s="26"/>
      <c r="Z170" s="18"/>
      <c r="AB170" s="18"/>
      <c r="AD170" s="18"/>
      <c r="AE170" s="26"/>
      <c r="AF170" s="18"/>
      <c r="AH170" s="18"/>
      <c r="AJ170" s="18"/>
      <c r="AK170" s="26"/>
      <c r="AL170" s="18"/>
      <c r="AN170" s="18"/>
      <c r="AP170" s="18"/>
      <c r="AQ170" s="26"/>
      <c r="AR170" s="18"/>
      <c r="AT170" s="18"/>
      <c r="AV170" s="18"/>
      <c r="AW170" s="26"/>
      <c r="AX170" s="18"/>
      <c r="AZ170" s="18"/>
      <c r="BB170" s="18"/>
      <c r="BC170" s="26"/>
      <c r="BD170" s="26"/>
      <c r="BE170" s="26"/>
      <c r="BF170" s="18"/>
      <c r="BH170" s="18"/>
      <c r="BJ170" s="18"/>
      <c r="BK170" s="26"/>
      <c r="BL170" s="26"/>
      <c r="BM170" s="26"/>
      <c r="BN170" s="18"/>
      <c r="BP170" s="18"/>
      <c r="BR170" s="18"/>
      <c r="BS170" s="26"/>
      <c r="BT170" s="26"/>
      <c r="BU170" s="26"/>
    </row>
    <row r="171" spans="1:73" s="17" customFormat="1" hidden="1">
      <c r="A171" s="18"/>
      <c r="B171" s="16"/>
      <c r="D171" s="18"/>
      <c r="F171" s="18"/>
      <c r="G171" s="26"/>
      <c r="H171" s="18"/>
      <c r="J171" s="18"/>
      <c r="L171" s="18"/>
      <c r="M171" s="26"/>
      <c r="N171" s="18"/>
      <c r="P171" s="18"/>
      <c r="R171" s="18"/>
      <c r="S171" s="26"/>
      <c r="T171" s="18"/>
      <c r="V171" s="18"/>
      <c r="X171" s="18"/>
      <c r="Y171" s="26"/>
      <c r="Z171" s="18"/>
      <c r="AB171" s="18"/>
      <c r="AD171" s="18"/>
      <c r="AE171" s="26"/>
      <c r="AF171" s="18"/>
      <c r="AH171" s="18"/>
      <c r="AJ171" s="18"/>
      <c r="AK171" s="26"/>
      <c r="AL171" s="18"/>
      <c r="AN171" s="18"/>
      <c r="AP171" s="18"/>
      <c r="AQ171" s="26"/>
      <c r="AR171" s="18"/>
      <c r="AT171" s="18"/>
      <c r="AV171" s="18"/>
      <c r="AW171" s="26"/>
      <c r="AX171" s="18"/>
      <c r="AZ171" s="18"/>
      <c r="BB171" s="18"/>
      <c r="BC171" s="26"/>
      <c r="BD171" s="26"/>
      <c r="BE171" s="26"/>
      <c r="BF171" s="18"/>
      <c r="BH171" s="18"/>
      <c r="BJ171" s="18"/>
      <c r="BK171" s="26"/>
      <c r="BL171" s="26"/>
      <c r="BM171" s="26"/>
      <c r="BN171" s="18"/>
      <c r="BP171" s="18"/>
      <c r="BR171" s="18"/>
      <c r="BS171" s="26"/>
      <c r="BT171" s="26"/>
      <c r="BU171" s="26"/>
    </row>
    <row r="172" spans="1:73" s="17" customFormat="1" hidden="1">
      <c r="A172" s="18"/>
      <c r="B172" s="16"/>
      <c r="D172" s="18"/>
      <c r="F172" s="18"/>
      <c r="G172" s="26"/>
      <c r="H172" s="18"/>
      <c r="J172" s="18"/>
      <c r="L172" s="18"/>
      <c r="M172" s="26"/>
      <c r="N172" s="18"/>
      <c r="P172" s="18"/>
      <c r="R172" s="18"/>
      <c r="S172" s="26"/>
      <c r="T172" s="18"/>
      <c r="V172" s="18"/>
      <c r="X172" s="18"/>
      <c r="Y172" s="26"/>
      <c r="Z172" s="18"/>
      <c r="AB172" s="18"/>
      <c r="AD172" s="18"/>
      <c r="AE172" s="26"/>
      <c r="AF172" s="18"/>
      <c r="AH172" s="18"/>
      <c r="AJ172" s="18"/>
      <c r="AK172" s="26"/>
      <c r="AL172" s="18"/>
      <c r="AN172" s="18"/>
      <c r="AP172" s="18"/>
      <c r="AQ172" s="26"/>
      <c r="AR172" s="18"/>
      <c r="AT172" s="18"/>
      <c r="AV172" s="18"/>
      <c r="AW172" s="26"/>
      <c r="AX172" s="18"/>
      <c r="AZ172" s="18"/>
      <c r="BB172" s="18"/>
      <c r="BC172" s="26"/>
      <c r="BD172" s="26"/>
      <c r="BE172" s="26"/>
      <c r="BF172" s="18"/>
      <c r="BH172" s="18"/>
      <c r="BJ172" s="18"/>
      <c r="BK172" s="26"/>
      <c r="BL172" s="26"/>
      <c r="BM172" s="26"/>
      <c r="BN172" s="18"/>
      <c r="BP172" s="18"/>
      <c r="BR172" s="18"/>
      <c r="BS172" s="26"/>
      <c r="BT172" s="26"/>
      <c r="BU172" s="26"/>
    </row>
    <row r="173" spans="1:73" s="17" customFormat="1" hidden="1">
      <c r="A173" s="18"/>
      <c r="B173" s="16"/>
      <c r="D173" s="18"/>
      <c r="F173" s="18"/>
      <c r="G173" s="26"/>
      <c r="H173" s="18"/>
      <c r="J173" s="18"/>
      <c r="L173" s="18"/>
      <c r="M173" s="26"/>
      <c r="N173" s="18"/>
      <c r="P173" s="18"/>
      <c r="R173" s="18"/>
      <c r="S173" s="26"/>
      <c r="T173" s="18"/>
      <c r="V173" s="18"/>
      <c r="X173" s="18"/>
      <c r="Y173" s="26"/>
      <c r="Z173" s="18"/>
      <c r="AB173" s="18"/>
      <c r="AD173" s="18"/>
      <c r="AE173" s="26"/>
      <c r="AF173" s="18"/>
      <c r="AH173" s="18"/>
      <c r="AJ173" s="18"/>
      <c r="AK173" s="26"/>
      <c r="AL173" s="18"/>
      <c r="AN173" s="18"/>
      <c r="AP173" s="18"/>
      <c r="AQ173" s="26"/>
      <c r="AR173" s="18"/>
      <c r="AT173" s="18"/>
      <c r="AV173" s="18"/>
      <c r="AW173" s="26"/>
      <c r="AX173" s="18"/>
      <c r="AZ173" s="18"/>
      <c r="BB173" s="18"/>
      <c r="BC173" s="26"/>
      <c r="BD173" s="26"/>
      <c r="BE173" s="26"/>
      <c r="BF173" s="18"/>
      <c r="BH173" s="18"/>
      <c r="BJ173" s="18"/>
      <c r="BK173" s="26"/>
      <c r="BL173" s="26"/>
      <c r="BM173" s="26"/>
      <c r="BN173" s="18"/>
      <c r="BP173" s="18"/>
      <c r="BR173" s="18"/>
      <c r="BS173" s="26"/>
      <c r="BT173" s="26"/>
      <c r="BU173" s="26"/>
    </row>
    <row r="174" spans="1:73" s="17" customFormat="1" hidden="1">
      <c r="A174" s="18"/>
      <c r="B174" s="16"/>
      <c r="D174" s="18"/>
      <c r="F174" s="18"/>
      <c r="G174" s="26"/>
      <c r="H174" s="18"/>
      <c r="J174" s="18"/>
      <c r="L174" s="18"/>
      <c r="M174" s="26"/>
      <c r="N174" s="18"/>
      <c r="P174" s="18"/>
      <c r="R174" s="18"/>
      <c r="S174" s="26"/>
      <c r="T174" s="18"/>
      <c r="V174" s="18"/>
      <c r="X174" s="18"/>
      <c r="Y174" s="26"/>
      <c r="Z174" s="18"/>
      <c r="AB174" s="18"/>
      <c r="AD174" s="18"/>
      <c r="AE174" s="26"/>
      <c r="AF174" s="18"/>
      <c r="AH174" s="18"/>
      <c r="AJ174" s="18"/>
      <c r="AK174" s="26"/>
      <c r="AL174" s="18"/>
      <c r="AN174" s="18"/>
      <c r="AP174" s="18"/>
      <c r="AQ174" s="26"/>
      <c r="AR174" s="18"/>
      <c r="AT174" s="18"/>
      <c r="AV174" s="18"/>
      <c r="AW174" s="26"/>
      <c r="AX174" s="18"/>
      <c r="AZ174" s="18"/>
      <c r="BB174" s="18"/>
      <c r="BC174" s="26"/>
      <c r="BD174" s="26"/>
      <c r="BE174" s="26"/>
      <c r="BF174" s="18"/>
      <c r="BH174" s="18"/>
      <c r="BJ174" s="18"/>
      <c r="BK174" s="26"/>
      <c r="BL174" s="26"/>
      <c r="BM174" s="26"/>
      <c r="BN174" s="18"/>
      <c r="BP174" s="18"/>
      <c r="BR174" s="18"/>
      <c r="BS174" s="26"/>
      <c r="BT174" s="26"/>
      <c r="BU174" s="26"/>
    </row>
    <row r="175" spans="1:73" s="17" customFormat="1" hidden="1">
      <c r="A175" s="18"/>
      <c r="B175" s="16"/>
      <c r="D175" s="18"/>
      <c r="F175" s="18"/>
      <c r="G175" s="26"/>
      <c r="H175" s="18"/>
      <c r="J175" s="18"/>
      <c r="L175" s="18"/>
      <c r="M175" s="26"/>
      <c r="N175" s="18"/>
      <c r="P175" s="18"/>
      <c r="R175" s="18"/>
      <c r="S175" s="26"/>
      <c r="T175" s="18"/>
      <c r="V175" s="18"/>
      <c r="X175" s="18"/>
      <c r="Y175" s="26"/>
      <c r="Z175" s="18"/>
      <c r="AB175" s="18"/>
      <c r="AD175" s="18"/>
      <c r="AE175" s="26"/>
      <c r="AF175" s="18"/>
      <c r="AH175" s="18"/>
      <c r="AJ175" s="18"/>
      <c r="AK175" s="26"/>
      <c r="AL175" s="18"/>
      <c r="AN175" s="18"/>
      <c r="AP175" s="18"/>
      <c r="AQ175" s="26"/>
      <c r="AR175" s="18"/>
      <c r="AT175" s="18"/>
      <c r="AV175" s="18"/>
      <c r="AW175" s="26"/>
      <c r="AX175" s="18"/>
      <c r="AZ175" s="18"/>
      <c r="BB175" s="18"/>
      <c r="BC175" s="26"/>
      <c r="BD175" s="26"/>
      <c r="BE175" s="26"/>
      <c r="BF175" s="18"/>
      <c r="BH175" s="18"/>
      <c r="BJ175" s="18"/>
      <c r="BK175" s="26"/>
      <c r="BL175" s="26"/>
      <c r="BM175" s="26"/>
      <c r="BN175" s="18"/>
      <c r="BP175" s="18"/>
      <c r="BR175" s="18"/>
      <c r="BS175" s="26"/>
      <c r="BT175" s="26"/>
      <c r="BU175" s="26"/>
    </row>
    <row r="176" spans="1:73" s="17" customFormat="1" hidden="1">
      <c r="A176" s="18"/>
      <c r="B176" s="16"/>
      <c r="D176" s="18"/>
      <c r="F176" s="18"/>
      <c r="G176" s="26"/>
      <c r="H176" s="18"/>
      <c r="J176" s="18"/>
      <c r="L176" s="18"/>
      <c r="M176" s="26"/>
      <c r="N176" s="18"/>
      <c r="P176" s="18"/>
      <c r="R176" s="18"/>
      <c r="S176" s="26"/>
      <c r="T176" s="18"/>
      <c r="V176" s="18"/>
      <c r="X176" s="18"/>
      <c r="Y176" s="26"/>
      <c r="Z176" s="18"/>
      <c r="AB176" s="18"/>
      <c r="AD176" s="18"/>
      <c r="AE176" s="26"/>
      <c r="AF176" s="18"/>
      <c r="AH176" s="18"/>
      <c r="AJ176" s="18"/>
      <c r="AK176" s="26"/>
      <c r="AL176" s="18"/>
      <c r="AN176" s="18"/>
      <c r="AP176" s="18"/>
      <c r="AQ176" s="26"/>
      <c r="AR176" s="18"/>
      <c r="AT176" s="18"/>
      <c r="AV176" s="18"/>
      <c r="AW176" s="26"/>
      <c r="AX176" s="18"/>
      <c r="AZ176" s="18"/>
      <c r="BB176" s="18"/>
      <c r="BC176" s="26"/>
      <c r="BD176" s="26"/>
      <c r="BE176" s="26"/>
      <c r="BF176" s="18"/>
      <c r="BH176" s="18"/>
      <c r="BJ176" s="18"/>
      <c r="BK176" s="26"/>
      <c r="BL176" s="26"/>
      <c r="BM176" s="26"/>
      <c r="BN176" s="18"/>
      <c r="BP176" s="18"/>
      <c r="BR176" s="18"/>
      <c r="BS176" s="26"/>
      <c r="BT176" s="26"/>
      <c r="BU176" s="26"/>
    </row>
    <row r="177" spans="1:73" s="17" customFormat="1" hidden="1">
      <c r="A177" s="18"/>
      <c r="B177" s="16"/>
      <c r="D177" s="18"/>
      <c r="F177" s="18"/>
      <c r="G177" s="26"/>
      <c r="H177" s="18"/>
      <c r="J177" s="18"/>
      <c r="L177" s="18"/>
      <c r="M177" s="26"/>
      <c r="N177" s="18"/>
      <c r="P177" s="18"/>
      <c r="R177" s="18"/>
      <c r="S177" s="26"/>
      <c r="T177" s="18"/>
      <c r="V177" s="18"/>
      <c r="X177" s="18"/>
      <c r="Y177" s="26"/>
      <c r="Z177" s="18"/>
      <c r="AB177" s="18"/>
      <c r="AD177" s="18"/>
      <c r="AE177" s="26"/>
      <c r="AF177" s="18"/>
      <c r="AH177" s="18"/>
      <c r="AJ177" s="18"/>
      <c r="AK177" s="26"/>
      <c r="AL177" s="18"/>
      <c r="AN177" s="18"/>
      <c r="AP177" s="18"/>
      <c r="AQ177" s="26"/>
      <c r="AR177" s="18"/>
      <c r="AT177" s="18"/>
      <c r="AV177" s="18"/>
      <c r="AW177" s="26"/>
      <c r="AX177" s="18"/>
      <c r="AZ177" s="18"/>
      <c r="BB177" s="18"/>
      <c r="BC177" s="26"/>
      <c r="BD177" s="26"/>
      <c r="BE177" s="26"/>
      <c r="BF177" s="18"/>
      <c r="BH177" s="18"/>
      <c r="BJ177" s="18"/>
      <c r="BK177" s="26"/>
      <c r="BL177" s="26"/>
      <c r="BM177" s="26"/>
      <c r="BN177" s="18"/>
      <c r="BP177" s="18"/>
      <c r="BR177" s="18"/>
      <c r="BS177" s="26"/>
      <c r="BT177" s="26"/>
      <c r="BU177" s="26"/>
    </row>
    <row r="178" spans="1:73" s="17" customFormat="1" hidden="1">
      <c r="A178" s="18"/>
      <c r="B178" s="16"/>
      <c r="D178" s="18"/>
      <c r="F178" s="18"/>
      <c r="G178" s="26"/>
      <c r="H178" s="18"/>
      <c r="J178" s="18"/>
      <c r="L178" s="18"/>
      <c r="M178" s="26"/>
      <c r="N178" s="18"/>
      <c r="P178" s="18"/>
      <c r="R178" s="18"/>
      <c r="S178" s="26"/>
      <c r="T178" s="18"/>
      <c r="V178" s="18"/>
      <c r="X178" s="18"/>
      <c r="Y178" s="26"/>
      <c r="Z178" s="18"/>
      <c r="AB178" s="18"/>
      <c r="AD178" s="18"/>
      <c r="AE178" s="26"/>
      <c r="AF178" s="18"/>
      <c r="AH178" s="18"/>
      <c r="AJ178" s="18"/>
      <c r="AK178" s="26"/>
      <c r="AL178" s="18"/>
      <c r="AN178" s="18"/>
      <c r="AP178" s="18"/>
      <c r="AQ178" s="26"/>
      <c r="AR178" s="18"/>
      <c r="AT178" s="18"/>
      <c r="AV178" s="18"/>
      <c r="AW178" s="26"/>
      <c r="AX178" s="18"/>
      <c r="AZ178" s="18"/>
      <c r="BB178" s="18"/>
      <c r="BC178" s="26"/>
      <c r="BD178" s="26"/>
      <c r="BE178" s="26"/>
      <c r="BF178" s="18"/>
      <c r="BH178" s="18"/>
      <c r="BJ178" s="18"/>
      <c r="BK178" s="26"/>
      <c r="BL178" s="26"/>
      <c r="BM178" s="26"/>
      <c r="BN178" s="18"/>
      <c r="BP178" s="18"/>
      <c r="BR178" s="18"/>
      <c r="BS178" s="26"/>
      <c r="BT178" s="26"/>
      <c r="BU178" s="26"/>
    </row>
    <row r="179" spans="1:73" s="17" customFormat="1" hidden="1">
      <c r="A179" s="18"/>
      <c r="B179" s="16"/>
      <c r="D179" s="18"/>
      <c r="F179" s="18"/>
      <c r="G179" s="26"/>
      <c r="H179" s="18"/>
      <c r="J179" s="18"/>
      <c r="L179" s="18"/>
      <c r="M179" s="26"/>
      <c r="N179" s="18"/>
      <c r="P179" s="18"/>
      <c r="R179" s="18"/>
      <c r="S179" s="26"/>
      <c r="T179" s="18"/>
      <c r="V179" s="18"/>
      <c r="X179" s="18"/>
      <c r="Y179" s="26"/>
      <c r="Z179" s="18"/>
      <c r="AB179" s="18"/>
      <c r="AD179" s="18"/>
      <c r="AE179" s="26"/>
      <c r="AF179" s="18"/>
      <c r="AH179" s="18"/>
      <c r="AJ179" s="18"/>
      <c r="AK179" s="26"/>
      <c r="AL179" s="18"/>
      <c r="AN179" s="18"/>
      <c r="AP179" s="18"/>
      <c r="AQ179" s="26"/>
      <c r="AR179" s="18"/>
      <c r="AT179" s="18"/>
      <c r="AV179" s="18"/>
      <c r="AW179" s="26"/>
      <c r="AX179" s="18"/>
      <c r="AZ179" s="18"/>
      <c r="BB179" s="18"/>
      <c r="BC179" s="26"/>
      <c r="BD179" s="26"/>
      <c r="BE179" s="26"/>
      <c r="BF179" s="18"/>
      <c r="BH179" s="18"/>
      <c r="BJ179" s="18"/>
      <c r="BK179" s="26"/>
      <c r="BL179" s="26"/>
      <c r="BM179" s="26"/>
      <c r="BN179" s="18"/>
      <c r="BP179" s="18"/>
      <c r="BR179" s="18"/>
      <c r="BS179" s="26"/>
      <c r="BT179" s="26"/>
      <c r="BU179" s="26"/>
    </row>
    <row r="180" spans="1:73" s="17" customFormat="1" hidden="1">
      <c r="A180" s="18"/>
      <c r="B180" s="16"/>
      <c r="D180" s="18"/>
      <c r="F180" s="18"/>
      <c r="G180" s="26"/>
      <c r="H180" s="18"/>
      <c r="J180" s="18"/>
      <c r="L180" s="18"/>
      <c r="M180" s="26"/>
      <c r="N180" s="18"/>
      <c r="P180" s="18"/>
      <c r="R180" s="18"/>
      <c r="S180" s="26"/>
      <c r="T180" s="18"/>
      <c r="V180" s="18"/>
      <c r="X180" s="18"/>
      <c r="Y180" s="26"/>
      <c r="Z180" s="18"/>
      <c r="AB180" s="18"/>
      <c r="AD180" s="18"/>
      <c r="AE180" s="26"/>
      <c r="AF180" s="18"/>
      <c r="AH180" s="18"/>
      <c r="AJ180" s="18"/>
      <c r="AK180" s="26"/>
      <c r="AL180" s="18"/>
      <c r="AN180" s="18"/>
      <c r="AP180" s="18"/>
      <c r="AQ180" s="26"/>
      <c r="AR180" s="18"/>
      <c r="AT180" s="18"/>
      <c r="AV180" s="18"/>
      <c r="AW180" s="26"/>
      <c r="AX180" s="18"/>
      <c r="AZ180" s="18"/>
      <c r="BB180" s="18"/>
      <c r="BC180" s="26"/>
      <c r="BD180" s="26"/>
      <c r="BE180" s="26"/>
      <c r="BF180" s="18"/>
      <c r="BH180" s="18"/>
      <c r="BJ180" s="18"/>
      <c r="BK180" s="26"/>
      <c r="BL180" s="26"/>
      <c r="BM180" s="26"/>
      <c r="BN180" s="18"/>
      <c r="BP180" s="18"/>
      <c r="BR180" s="18"/>
      <c r="BS180" s="26"/>
      <c r="BT180" s="26"/>
      <c r="BU180" s="26"/>
    </row>
    <row r="181" spans="1:73" s="17" customFormat="1" hidden="1">
      <c r="A181" s="18"/>
      <c r="B181" s="16"/>
      <c r="D181" s="18"/>
      <c r="F181" s="18"/>
      <c r="G181" s="26"/>
      <c r="H181" s="18"/>
      <c r="J181" s="18"/>
      <c r="L181" s="18"/>
      <c r="M181" s="26"/>
      <c r="N181" s="18"/>
      <c r="P181" s="18"/>
      <c r="R181" s="18"/>
      <c r="S181" s="26"/>
      <c r="T181" s="18"/>
      <c r="V181" s="18"/>
      <c r="X181" s="18"/>
      <c r="Y181" s="26"/>
      <c r="Z181" s="18"/>
      <c r="AB181" s="18"/>
      <c r="AD181" s="18"/>
      <c r="AE181" s="26"/>
      <c r="AF181" s="18"/>
      <c r="AH181" s="18"/>
      <c r="AJ181" s="18"/>
      <c r="AK181" s="26"/>
      <c r="AL181" s="18"/>
      <c r="AN181" s="18"/>
      <c r="AP181" s="18"/>
      <c r="AQ181" s="26"/>
      <c r="AR181" s="18"/>
      <c r="AT181" s="18"/>
      <c r="AV181" s="18"/>
      <c r="AW181" s="26"/>
      <c r="AX181" s="18"/>
      <c r="AZ181" s="18"/>
      <c r="BB181" s="18"/>
      <c r="BC181" s="26"/>
      <c r="BD181" s="26"/>
      <c r="BE181" s="26"/>
      <c r="BF181" s="18"/>
      <c r="BH181" s="18"/>
      <c r="BJ181" s="18"/>
      <c r="BK181" s="26"/>
      <c r="BL181" s="26"/>
      <c r="BM181" s="26"/>
      <c r="BN181" s="18"/>
      <c r="BP181" s="18"/>
      <c r="BR181" s="18"/>
      <c r="BS181" s="26"/>
      <c r="BT181" s="26"/>
      <c r="BU181" s="26"/>
    </row>
    <row r="182" spans="1:73" s="17" customFormat="1" hidden="1">
      <c r="A182" s="18"/>
      <c r="B182" s="16"/>
      <c r="D182" s="18"/>
      <c r="F182" s="18"/>
      <c r="G182" s="26"/>
      <c r="H182" s="18"/>
      <c r="J182" s="18"/>
      <c r="L182" s="18"/>
      <c r="M182" s="26"/>
      <c r="N182" s="18"/>
      <c r="P182" s="18"/>
      <c r="R182" s="18"/>
      <c r="S182" s="26"/>
      <c r="T182" s="18"/>
      <c r="V182" s="18"/>
      <c r="X182" s="18"/>
      <c r="Y182" s="26"/>
      <c r="Z182" s="18"/>
      <c r="AB182" s="18"/>
      <c r="AD182" s="18"/>
      <c r="AE182" s="26"/>
      <c r="AF182" s="18"/>
      <c r="AH182" s="18"/>
      <c r="AJ182" s="18"/>
      <c r="AK182" s="26"/>
      <c r="AL182" s="18"/>
      <c r="AN182" s="18"/>
      <c r="AP182" s="18"/>
      <c r="AQ182" s="26"/>
      <c r="AR182" s="18"/>
      <c r="AT182" s="18"/>
      <c r="AV182" s="18"/>
      <c r="AW182" s="26"/>
      <c r="AX182" s="18"/>
      <c r="AZ182" s="18"/>
      <c r="BB182" s="18"/>
      <c r="BC182" s="26"/>
      <c r="BD182" s="26"/>
      <c r="BE182" s="26"/>
      <c r="BF182" s="18"/>
      <c r="BH182" s="18"/>
      <c r="BJ182" s="18"/>
      <c r="BK182" s="26"/>
      <c r="BL182" s="26"/>
      <c r="BM182" s="26"/>
      <c r="BN182" s="18"/>
      <c r="BP182" s="18"/>
      <c r="BR182" s="18"/>
      <c r="BS182" s="26"/>
      <c r="BT182" s="26"/>
      <c r="BU182" s="26"/>
    </row>
    <row r="183" spans="1:73" s="17" customFormat="1" hidden="1">
      <c r="A183" s="18"/>
      <c r="B183" s="16"/>
      <c r="D183" s="18"/>
      <c r="F183" s="18"/>
      <c r="G183" s="26"/>
      <c r="H183" s="18"/>
      <c r="J183" s="18"/>
      <c r="L183" s="18"/>
      <c r="M183" s="26"/>
      <c r="N183" s="18"/>
      <c r="P183" s="18"/>
      <c r="R183" s="18"/>
      <c r="S183" s="26"/>
      <c r="T183" s="18"/>
      <c r="V183" s="18"/>
      <c r="X183" s="18"/>
      <c r="Y183" s="26"/>
      <c r="Z183" s="18"/>
      <c r="AB183" s="18"/>
      <c r="AD183" s="18"/>
      <c r="AE183" s="26"/>
      <c r="AF183" s="18"/>
      <c r="AH183" s="18"/>
      <c r="AJ183" s="18"/>
      <c r="AK183" s="26"/>
      <c r="AL183" s="18"/>
      <c r="AN183" s="18"/>
      <c r="AP183" s="18"/>
      <c r="AQ183" s="26"/>
      <c r="AR183" s="18"/>
      <c r="AT183" s="18"/>
      <c r="AV183" s="18"/>
      <c r="AW183" s="26"/>
      <c r="AX183" s="18"/>
      <c r="AZ183" s="18"/>
      <c r="BB183" s="18"/>
      <c r="BC183" s="26"/>
      <c r="BD183" s="26"/>
      <c r="BE183" s="26"/>
      <c r="BF183" s="18"/>
      <c r="BH183" s="18"/>
      <c r="BJ183" s="18"/>
      <c r="BK183" s="26"/>
      <c r="BL183" s="26"/>
      <c r="BM183" s="26"/>
      <c r="BN183" s="18"/>
      <c r="BP183" s="18"/>
      <c r="BR183" s="18"/>
      <c r="BS183" s="26"/>
      <c r="BT183" s="26"/>
      <c r="BU183" s="26"/>
    </row>
    <row r="184" spans="1:73" s="17" customFormat="1" hidden="1">
      <c r="A184" s="18"/>
      <c r="B184" s="16"/>
      <c r="D184" s="18"/>
      <c r="F184" s="18"/>
      <c r="G184" s="26"/>
      <c r="H184" s="18"/>
      <c r="J184" s="18"/>
      <c r="L184" s="18"/>
      <c r="M184" s="26"/>
      <c r="N184" s="18"/>
      <c r="P184" s="18"/>
      <c r="R184" s="18"/>
      <c r="S184" s="26"/>
      <c r="T184" s="18"/>
      <c r="V184" s="18"/>
      <c r="X184" s="18"/>
      <c r="Y184" s="26"/>
      <c r="Z184" s="18"/>
      <c r="AB184" s="18"/>
      <c r="AD184" s="18"/>
      <c r="AE184" s="26"/>
      <c r="AF184" s="18"/>
      <c r="AH184" s="18"/>
      <c r="AJ184" s="18"/>
      <c r="AK184" s="26"/>
      <c r="AL184" s="18"/>
      <c r="AN184" s="18"/>
      <c r="AP184" s="18"/>
      <c r="AQ184" s="26"/>
      <c r="AR184" s="18"/>
      <c r="AT184" s="18"/>
      <c r="AV184" s="18"/>
      <c r="AW184" s="26"/>
      <c r="AX184" s="18"/>
      <c r="AZ184" s="18"/>
      <c r="BB184" s="18"/>
      <c r="BC184" s="26"/>
      <c r="BD184" s="26"/>
      <c r="BE184" s="26"/>
      <c r="BF184" s="18"/>
      <c r="BH184" s="18"/>
      <c r="BJ184" s="18"/>
      <c r="BK184" s="26"/>
      <c r="BL184" s="26"/>
      <c r="BM184" s="26"/>
      <c r="BN184" s="18"/>
      <c r="BP184" s="18"/>
      <c r="BR184" s="18"/>
      <c r="BS184" s="26"/>
      <c r="BT184" s="26"/>
      <c r="BU184" s="26"/>
    </row>
    <row r="185" spans="1:73" s="17" customFormat="1" hidden="1">
      <c r="A185" s="18"/>
      <c r="B185" s="16"/>
      <c r="D185" s="18"/>
      <c r="F185" s="18"/>
      <c r="G185" s="26"/>
      <c r="H185" s="18"/>
      <c r="J185" s="18"/>
      <c r="L185" s="18"/>
      <c r="M185" s="26"/>
      <c r="N185" s="18"/>
      <c r="P185" s="18"/>
      <c r="R185" s="18"/>
      <c r="S185" s="26"/>
      <c r="T185" s="18"/>
      <c r="V185" s="18"/>
      <c r="X185" s="18"/>
      <c r="Y185" s="26"/>
      <c r="Z185" s="18"/>
      <c r="AB185" s="18"/>
      <c r="AD185" s="18"/>
      <c r="AE185" s="26"/>
      <c r="AF185" s="18"/>
      <c r="AH185" s="18"/>
      <c r="AJ185" s="18"/>
      <c r="AK185" s="26"/>
      <c r="AL185" s="18"/>
      <c r="AN185" s="18"/>
      <c r="AP185" s="18"/>
      <c r="AQ185" s="26"/>
      <c r="AR185" s="18"/>
      <c r="AT185" s="18"/>
      <c r="AV185" s="18"/>
      <c r="AW185" s="26"/>
      <c r="AX185" s="18"/>
      <c r="AZ185" s="18"/>
      <c r="BB185" s="18"/>
      <c r="BC185" s="26"/>
      <c r="BD185" s="26"/>
      <c r="BE185" s="26"/>
      <c r="BF185" s="18"/>
      <c r="BH185" s="18"/>
      <c r="BJ185" s="18"/>
      <c r="BK185" s="26"/>
      <c r="BL185" s="26"/>
      <c r="BM185" s="26"/>
      <c r="BN185" s="18"/>
      <c r="BP185" s="18"/>
      <c r="BR185" s="18"/>
      <c r="BS185" s="26"/>
      <c r="BT185" s="26"/>
      <c r="BU185" s="26"/>
    </row>
    <row r="186" spans="1:73" s="17" customFormat="1" hidden="1">
      <c r="A186" s="18"/>
      <c r="B186" s="16"/>
      <c r="D186" s="18"/>
      <c r="F186" s="18"/>
      <c r="G186" s="26"/>
      <c r="H186" s="18"/>
      <c r="J186" s="18"/>
      <c r="L186" s="18"/>
      <c r="M186" s="26"/>
      <c r="N186" s="18"/>
      <c r="P186" s="18"/>
      <c r="R186" s="18"/>
      <c r="S186" s="26"/>
      <c r="T186" s="18"/>
      <c r="V186" s="18"/>
      <c r="X186" s="18"/>
      <c r="Y186" s="26"/>
      <c r="Z186" s="18"/>
      <c r="AB186" s="18"/>
      <c r="AD186" s="18"/>
      <c r="AE186" s="26"/>
      <c r="AF186" s="18"/>
      <c r="AH186" s="18"/>
      <c r="AJ186" s="18"/>
      <c r="AK186" s="26"/>
      <c r="AL186" s="18"/>
      <c r="AN186" s="18"/>
      <c r="AP186" s="18"/>
      <c r="AQ186" s="26"/>
      <c r="AR186" s="18"/>
      <c r="AT186" s="18"/>
      <c r="AV186" s="18"/>
      <c r="AW186" s="26"/>
      <c r="AX186" s="18"/>
      <c r="AZ186" s="18"/>
      <c r="BB186" s="18"/>
      <c r="BC186" s="26"/>
      <c r="BD186" s="26"/>
      <c r="BE186" s="26"/>
      <c r="BF186" s="18"/>
      <c r="BH186" s="18"/>
      <c r="BJ186" s="18"/>
      <c r="BK186" s="26"/>
      <c r="BL186" s="26"/>
      <c r="BM186" s="26"/>
      <c r="BN186" s="18"/>
      <c r="BP186" s="18"/>
      <c r="BR186" s="18"/>
      <c r="BS186" s="26"/>
      <c r="BT186" s="26"/>
      <c r="BU186" s="26"/>
    </row>
    <row r="187" spans="1:73" s="17" customFormat="1" hidden="1">
      <c r="A187" s="18"/>
      <c r="B187" s="16"/>
      <c r="D187" s="18"/>
      <c r="F187" s="18"/>
      <c r="G187" s="26"/>
      <c r="H187" s="18"/>
      <c r="J187" s="18"/>
      <c r="L187" s="18"/>
      <c r="M187" s="26"/>
      <c r="N187" s="18"/>
      <c r="P187" s="18"/>
      <c r="R187" s="18"/>
      <c r="S187" s="26"/>
      <c r="T187" s="18"/>
      <c r="V187" s="18"/>
      <c r="X187" s="18"/>
      <c r="Y187" s="26"/>
      <c r="Z187" s="18"/>
      <c r="AB187" s="18"/>
      <c r="AD187" s="18"/>
      <c r="AE187" s="26"/>
      <c r="AF187" s="18"/>
      <c r="AH187" s="18"/>
      <c r="AJ187" s="18"/>
      <c r="AK187" s="26"/>
      <c r="AL187" s="18"/>
      <c r="AN187" s="18"/>
      <c r="AP187" s="18"/>
      <c r="AQ187" s="26"/>
      <c r="AR187" s="18"/>
      <c r="AT187" s="18"/>
      <c r="AV187" s="18"/>
      <c r="AW187" s="26"/>
      <c r="AX187" s="18"/>
      <c r="AZ187" s="18"/>
      <c r="BB187" s="18"/>
      <c r="BC187" s="26"/>
      <c r="BD187" s="26"/>
      <c r="BE187" s="26"/>
      <c r="BF187" s="18"/>
      <c r="BH187" s="18"/>
      <c r="BJ187" s="18"/>
      <c r="BK187" s="26"/>
      <c r="BL187" s="26"/>
      <c r="BM187" s="26"/>
      <c r="BN187" s="18"/>
      <c r="BP187" s="18"/>
      <c r="BR187" s="18"/>
      <c r="BS187" s="26"/>
      <c r="BT187" s="26"/>
      <c r="BU187" s="26"/>
    </row>
    <row r="188" spans="1:73" s="17" customFormat="1" hidden="1">
      <c r="A188" s="18"/>
      <c r="B188" s="16"/>
      <c r="D188" s="18"/>
      <c r="F188" s="18"/>
      <c r="G188" s="26"/>
      <c r="H188" s="18"/>
      <c r="J188" s="18"/>
      <c r="L188" s="18"/>
      <c r="M188" s="26"/>
      <c r="N188" s="18"/>
      <c r="P188" s="18"/>
      <c r="R188" s="18"/>
      <c r="S188" s="26"/>
      <c r="T188" s="18"/>
      <c r="V188" s="18"/>
      <c r="X188" s="18"/>
      <c r="Y188" s="26"/>
      <c r="Z188" s="18"/>
      <c r="AB188" s="18"/>
      <c r="AD188" s="18"/>
      <c r="AE188" s="26"/>
      <c r="AF188" s="18"/>
      <c r="AH188" s="18"/>
      <c r="AJ188" s="18"/>
      <c r="AK188" s="26"/>
      <c r="AL188" s="18"/>
      <c r="AN188" s="18"/>
      <c r="AP188" s="18"/>
      <c r="AQ188" s="26"/>
      <c r="AR188" s="18"/>
      <c r="AT188" s="18"/>
      <c r="AV188" s="18"/>
      <c r="AW188" s="26"/>
      <c r="AX188" s="18"/>
      <c r="AZ188" s="18"/>
      <c r="BB188" s="18"/>
      <c r="BC188" s="26"/>
      <c r="BD188" s="26"/>
      <c r="BE188" s="26"/>
      <c r="BF188" s="18"/>
      <c r="BH188" s="18"/>
      <c r="BJ188" s="18"/>
      <c r="BK188" s="26"/>
      <c r="BL188" s="26"/>
      <c r="BM188" s="26"/>
      <c r="BN188" s="18"/>
      <c r="BP188" s="18"/>
      <c r="BR188" s="18"/>
      <c r="BS188" s="26"/>
      <c r="BT188" s="26"/>
      <c r="BU188" s="26"/>
    </row>
    <row r="189" spans="1:73" s="17" customFormat="1" hidden="1">
      <c r="A189" s="18"/>
      <c r="B189" s="16"/>
      <c r="D189" s="18"/>
      <c r="F189" s="18"/>
      <c r="G189" s="26"/>
      <c r="H189" s="18"/>
      <c r="J189" s="18"/>
      <c r="L189" s="18"/>
      <c r="M189" s="26"/>
      <c r="N189" s="18"/>
      <c r="P189" s="18"/>
      <c r="R189" s="18"/>
      <c r="S189" s="26"/>
      <c r="T189" s="18"/>
      <c r="V189" s="18"/>
      <c r="X189" s="18"/>
      <c r="Y189" s="26"/>
      <c r="Z189" s="18"/>
      <c r="AB189" s="18"/>
      <c r="AD189" s="18"/>
      <c r="AE189" s="26"/>
      <c r="AF189" s="18"/>
      <c r="AH189" s="18"/>
      <c r="AJ189" s="18"/>
      <c r="AK189" s="26"/>
      <c r="AL189" s="18"/>
      <c r="AN189" s="18"/>
      <c r="AP189" s="18"/>
      <c r="AQ189" s="26"/>
      <c r="AR189" s="18"/>
      <c r="AT189" s="18"/>
      <c r="AV189" s="18"/>
      <c r="AW189" s="26"/>
      <c r="AX189" s="18"/>
      <c r="AZ189" s="18"/>
      <c r="BB189" s="18"/>
      <c r="BC189" s="26"/>
      <c r="BD189" s="26"/>
      <c r="BE189" s="26"/>
      <c r="BF189" s="18"/>
      <c r="BH189" s="18"/>
      <c r="BJ189" s="18"/>
      <c r="BK189" s="26"/>
      <c r="BL189" s="26"/>
      <c r="BM189" s="26"/>
      <c r="BN189" s="18"/>
      <c r="BP189" s="18"/>
      <c r="BR189" s="18"/>
      <c r="BS189" s="26"/>
      <c r="BT189" s="26"/>
      <c r="BU189" s="26"/>
    </row>
    <row r="190" spans="1:73" s="17" customFormat="1" hidden="1">
      <c r="A190" s="18"/>
      <c r="B190" s="16"/>
      <c r="D190" s="18"/>
      <c r="F190" s="18"/>
      <c r="G190" s="26"/>
      <c r="H190" s="18"/>
      <c r="J190" s="18"/>
      <c r="L190" s="18"/>
      <c r="M190" s="26"/>
      <c r="N190" s="18"/>
      <c r="P190" s="18"/>
      <c r="R190" s="18"/>
      <c r="S190" s="26"/>
      <c r="T190" s="18"/>
      <c r="V190" s="18"/>
      <c r="X190" s="18"/>
      <c r="Y190" s="26"/>
      <c r="Z190" s="18"/>
      <c r="AB190" s="18"/>
      <c r="AD190" s="18"/>
      <c r="AE190" s="26"/>
      <c r="AF190" s="18"/>
      <c r="AH190" s="18"/>
      <c r="AJ190" s="18"/>
      <c r="AK190" s="26"/>
      <c r="AL190" s="18"/>
      <c r="AN190" s="18"/>
      <c r="AP190" s="18"/>
      <c r="AQ190" s="26"/>
      <c r="AR190" s="18"/>
      <c r="AT190" s="18"/>
      <c r="AV190" s="18"/>
      <c r="AW190" s="26"/>
      <c r="AX190" s="18"/>
      <c r="AZ190" s="18"/>
      <c r="BB190" s="18"/>
      <c r="BC190" s="26"/>
      <c r="BD190" s="26"/>
      <c r="BE190" s="26"/>
      <c r="BF190" s="18"/>
      <c r="BH190" s="18"/>
      <c r="BJ190" s="18"/>
      <c r="BK190" s="26"/>
      <c r="BL190" s="26"/>
      <c r="BM190" s="26"/>
      <c r="BN190" s="18"/>
      <c r="BP190" s="18"/>
      <c r="BR190" s="18"/>
      <c r="BS190" s="26"/>
      <c r="BT190" s="26"/>
      <c r="BU190" s="26"/>
    </row>
    <row r="191" spans="1:73" s="17" customFormat="1" hidden="1">
      <c r="A191" s="18"/>
      <c r="B191" s="16"/>
      <c r="D191" s="18"/>
      <c r="F191" s="18"/>
      <c r="G191" s="26"/>
      <c r="H191" s="18"/>
      <c r="J191" s="18"/>
      <c r="L191" s="18"/>
      <c r="M191" s="26"/>
      <c r="N191" s="18"/>
      <c r="P191" s="18"/>
      <c r="R191" s="18"/>
      <c r="S191" s="26"/>
      <c r="T191" s="18"/>
      <c r="V191" s="18"/>
      <c r="X191" s="18"/>
      <c r="Y191" s="26"/>
      <c r="Z191" s="18"/>
      <c r="AB191" s="18"/>
      <c r="AD191" s="18"/>
      <c r="AE191" s="26"/>
      <c r="AF191" s="18"/>
      <c r="AH191" s="18"/>
      <c r="AJ191" s="18"/>
      <c r="AK191" s="26"/>
      <c r="AL191" s="18"/>
      <c r="AN191" s="18"/>
      <c r="AP191" s="18"/>
      <c r="AQ191" s="26"/>
      <c r="AR191" s="18"/>
      <c r="AT191" s="18"/>
      <c r="AV191" s="18"/>
      <c r="AW191" s="26"/>
      <c r="AX191" s="18"/>
      <c r="AZ191" s="18"/>
      <c r="BB191" s="18"/>
      <c r="BC191" s="26"/>
      <c r="BD191" s="26"/>
      <c r="BE191" s="26"/>
      <c r="BF191" s="18"/>
      <c r="BH191" s="18"/>
      <c r="BJ191" s="18"/>
      <c r="BK191" s="26"/>
      <c r="BL191" s="26"/>
      <c r="BM191" s="26"/>
      <c r="BN191" s="18"/>
      <c r="BP191" s="18"/>
      <c r="BR191" s="18"/>
      <c r="BS191" s="26"/>
      <c r="BT191" s="26"/>
      <c r="BU191" s="26"/>
    </row>
    <row r="192" spans="1:73" s="17" customFormat="1" hidden="1">
      <c r="A192" s="18"/>
      <c r="B192" s="16"/>
      <c r="D192" s="18"/>
      <c r="F192" s="18"/>
      <c r="G192" s="26"/>
      <c r="H192" s="18"/>
      <c r="J192" s="18"/>
      <c r="L192" s="18"/>
      <c r="M192" s="26"/>
      <c r="N192" s="18"/>
      <c r="P192" s="18"/>
      <c r="R192" s="18"/>
      <c r="S192" s="26"/>
      <c r="T192" s="18"/>
      <c r="V192" s="18"/>
      <c r="X192" s="18"/>
      <c r="Y192" s="26"/>
      <c r="Z192" s="18"/>
      <c r="AB192" s="18"/>
      <c r="AD192" s="18"/>
      <c r="AE192" s="26"/>
      <c r="AF192" s="18"/>
      <c r="AH192" s="18"/>
      <c r="AJ192" s="18"/>
      <c r="AK192" s="26"/>
      <c r="AL192" s="18"/>
      <c r="AN192" s="18"/>
      <c r="AP192" s="18"/>
      <c r="AQ192" s="26"/>
      <c r="AR192" s="18"/>
      <c r="AT192" s="18"/>
      <c r="AV192" s="18"/>
      <c r="AW192" s="26"/>
      <c r="AX192" s="18"/>
      <c r="AZ192" s="18"/>
      <c r="BB192" s="18"/>
      <c r="BC192" s="26"/>
      <c r="BD192" s="26"/>
      <c r="BE192" s="26"/>
      <c r="BF192" s="18"/>
      <c r="BH192" s="18"/>
      <c r="BJ192" s="18"/>
      <c r="BK192" s="26"/>
      <c r="BL192" s="26"/>
      <c r="BM192" s="26"/>
      <c r="BN192" s="18"/>
      <c r="BP192" s="18"/>
      <c r="BR192" s="18"/>
      <c r="BS192" s="26"/>
      <c r="BT192" s="26"/>
      <c r="BU192" s="26"/>
    </row>
    <row r="193" spans="1:73" s="17" customFormat="1" hidden="1">
      <c r="A193" s="18"/>
      <c r="B193" s="16"/>
      <c r="D193" s="18"/>
      <c r="F193" s="18"/>
      <c r="G193" s="26"/>
      <c r="H193" s="18"/>
      <c r="J193" s="18"/>
      <c r="L193" s="18"/>
      <c r="M193" s="26"/>
      <c r="N193" s="18"/>
      <c r="P193" s="18"/>
      <c r="R193" s="18"/>
      <c r="S193" s="26"/>
      <c r="T193" s="18"/>
      <c r="V193" s="18"/>
      <c r="X193" s="18"/>
      <c r="Y193" s="26"/>
      <c r="Z193" s="18"/>
      <c r="AB193" s="18"/>
      <c r="AD193" s="18"/>
      <c r="AE193" s="26"/>
      <c r="AF193" s="18"/>
      <c r="AH193" s="18"/>
      <c r="AJ193" s="18"/>
      <c r="AK193" s="26"/>
      <c r="AL193" s="18"/>
      <c r="AN193" s="18"/>
      <c r="AP193" s="18"/>
      <c r="AQ193" s="26"/>
      <c r="AR193" s="18"/>
      <c r="AT193" s="18"/>
      <c r="AV193" s="18"/>
      <c r="AW193" s="26"/>
      <c r="AX193" s="18"/>
      <c r="AZ193" s="18"/>
      <c r="BB193" s="18"/>
      <c r="BC193" s="26"/>
      <c r="BD193" s="26"/>
      <c r="BE193" s="26"/>
      <c r="BF193" s="18"/>
      <c r="BH193" s="18"/>
      <c r="BJ193" s="18"/>
      <c r="BK193" s="26"/>
      <c r="BL193" s="26"/>
      <c r="BM193" s="26"/>
      <c r="BN193" s="18"/>
      <c r="BP193" s="18"/>
      <c r="BR193" s="18"/>
      <c r="BS193" s="26"/>
      <c r="BT193" s="26"/>
      <c r="BU193" s="26"/>
    </row>
    <row r="194" spans="1:73" s="17" customFormat="1" hidden="1">
      <c r="A194" s="18"/>
      <c r="B194" s="16"/>
      <c r="D194" s="18"/>
      <c r="F194" s="18"/>
      <c r="G194" s="26"/>
      <c r="H194" s="18"/>
      <c r="J194" s="18"/>
      <c r="L194" s="18"/>
      <c r="M194" s="26"/>
      <c r="N194" s="18"/>
      <c r="P194" s="18"/>
      <c r="R194" s="18"/>
      <c r="S194" s="26"/>
      <c r="T194" s="18"/>
      <c r="V194" s="18"/>
      <c r="X194" s="18"/>
      <c r="Y194" s="26"/>
      <c r="Z194" s="18"/>
      <c r="AB194" s="18"/>
      <c r="AD194" s="18"/>
      <c r="AE194" s="26"/>
      <c r="AF194" s="18"/>
      <c r="AH194" s="18"/>
      <c r="AJ194" s="18"/>
      <c r="AK194" s="26"/>
      <c r="AL194" s="18"/>
      <c r="AN194" s="18"/>
      <c r="AP194" s="18"/>
      <c r="AQ194" s="26"/>
      <c r="AR194" s="18"/>
      <c r="AT194" s="18"/>
      <c r="AV194" s="18"/>
      <c r="AW194" s="26"/>
      <c r="AX194" s="18"/>
      <c r="AZ194" s="18"/>
      <c r="BB194" s="18"/>
      <c r="BC194" s="26"/>
      <c r="BD194" s="26"/>
      <c r="BE194" s="26"/>
      <c r="BF194" s="18"/>
      <c r="BH194" s="18"/>
      <c r="BJ194" s="18"/>
      <c r="BK194" s="26"/>
      <c r="BL194" s="26"/>
      <c r="BM194" s="26"/>
      <c r="BN194" s="18"/>
      <c r="BP194" s="18"/>
      <c r="BR194" s="18"/>
      <c r="BS194" s="26"/>
      <c r="BT194" s="26"/>
      <c r="BU194" s="26"/>
    </row>
    <row r="195" spans="1:73" s="17" customFormat="1" hidden="1">
      <c r="A195" s="18"/>
      <c r="B195" s="16"/>
      <c r="D195" s="18"/>
      <c r="F195" s="18"/>
      <c r="G195" s="26"/>
      <c r="H195" s="18"/>
      <c r="J195" s="18"/>
      <c r="L195" s="18"/>
      <c r="M195" s="26"/>
      <c r="N195" s="18"/>
      <c r="P195" s="18"/>
      <c r="R195" s="18"/>
      <c r="S195" s="26"/>
      <c r="T195" s="18"/>
      <c r="V195" s="18"/>
      <c r="X195" s="18"/>
      <c r="Y195" s="26"/>
      <c r="Z195" s="18"/>
      <c r="AB195" s="18"/>
      <c r="AD195" s="18"/>
      <c r="AE195" s="26"/>
      <c r="AF195" s="18"/>
      <c r="AH195" s="18"/>
      <c r="AJ195" s="18"/>
      <c r="AK195" s="26"/>
      <c r="AL195" s="18"/>
      <c r="AN195" s="18"/>
      <c r="AP195" s="18"/>
      <c r="AQ195" s="26"/>
      <c r="AR195" s="18"/>
      <c r="AT195" s="18"/>
      <c r="AV195" s="18"/>
      <c r="AW195" s="26"/>
      <c r="AX195" s="18"/>
      <c r="AZ195" s="18"/>
      <c r="BB195" s="18"/>
      <c r="BC195" s="26"/>
      <c r="BD195" s="26"/>
      <c r="BE195" s="26"/>
      <c r="BF195" s="18"/>
      <c r="BH195" s="18"/>
      <c r="BJ195" s="18"/>
      <c r="BK195" s="26"/>
      <c r="BL195" s="26"/>
      <c r="BM195" s="26"/>
      <c r="BN195" s="18"/>
      <c r="BP195" s="18"/>
      <c r="BR195" s="18"/>
      <c r="BS195" s="26"/>
      <c r="BT195" s="26"/>
      <c r="BU195" s="26"/>
    </row>
    <row r="196" spans="1:73" s="17" customFormat="1" hidden="1">
      <c r="A196" s="18"/>
      <c r="B196" s="16"/>
      <c r="D196" s="18"/>
      <c r="F196" s="18"/>
      <c r="G196" s="26"/>
      <c r="H196" s="18"/>
      <c r="J196" s="18"/>
      <c r="L196" s="18"/>
      <c r="M196" s="26"/>
      <c r="N196" s="18"/>
      <c r="P196" s="18"/>
      <c r="R196" s="18"/>
      <c r="S196" s="26"/>
      <c r="T196" s="18"/>
      <c r="V196" s="18"/>
      <c r="X196" s="18"/>
      <c r="Y196" s="26"/>
      <c r="Z196" s="18"/>
      <c r="AB196" s="18"/>
      <c r="AD196" s="18"/>
      <c r="AE196" s="26"/>
      <c r="AF196" s="18"/>
      <c r="AH196" s="18"/>
      <c r="AJ196" s="18"/>
      <c r="AK196" s="26"/>
      <c r="AL196" s="18"/>
      <c r="AN196" s="18"/>
      <c r="AP196" s="18"/>
      <c r="AQ196" s="26"/>
      <c r="AR196" s="18"/>
      <c r="AT196" s="18"/>
      <c r="AV196" s="18"/>
      <c r="AW196" s="26"/>
      <c r="AX196" s="18"/>
      <c r="AZ196" s="18"/>
      <c r="BB196" s="18"/>
      <c r="BC196" s="26"/>
      <c r="BD196" s="26"/>
      <c r="BE196" s="26"/>
      <c r="BF196" s="18"/>
      <c r="BH196" s="18"/>
      <c r="BJ196" s="18"/>
      <c r="BK196" s="26"/>
      <c r="BL196" s="26"/>
      <c r="BM196" s="26"/>
      <c r="BN196" s="18"/>
      <c r="BP196" s="18"/>
      <c r="BR196" s="18"/>
      <c r="BS196" s="26"/>
      <c r="BT196" s="26"/>
      <c r="BU196" s="26"/>
    </row>
    <row r="197" spans="1:73" s="17" customFormat="1" hidden="1">
      <c r="A197" s="18"/>
      <c r="B197" s="16"/>
      <c r="D197" s="18"/>
      <c r="F197" s="18"/>
      <c r="G197" s="26"/>
      <c r="H197" s="18"/>
      <c r="J197" s="18"/>
      <c r="L197" s="18"/>
      <c r="M197" s="26"/>
      <c r="N197" s="18"/>
      <c r="P197" s="18"/>
      <c r="R197" s="18"/>
      <c r="S197" s="26"/>
      <c r="T197" s="18"/>
      <c r="V197" s="18"/>
      <c r="X197" s="18"/>
      <c r="Y197" s="26"/>
      <c r="Z197" s="18"/>
      <c r="AB197" s="18"/>
      <c r="AD197" s="18"/>
      <c r="AE197" s="26"/>
      <c r="AF197" s="18"/>
      <c r="AH197" s="18"/>
      <c r="AJ197" s="18"/>
      <c r="AK197" s="26"/>
      <c r="AL197" s="18"/>
      <c r="AN197" s="18"/>
      <c r="AP197" s="18"/>
      <c r="AQ197" s="26"/>
      <c r="AR197" s="18"/>
      <c r="AT197" s="18"/>
      <c r="AV197" s="18"/>
      <c r="AW197" s="26"/>
      <c r="AX197" s="18"/>
      <c r="AZ197" s="18"/>
      <c r="BB197" s="18"/>
      <c r="BC197" s="26"/>
      <c r="BD197" s="26"/>
      <c r="BE197" s="26"/>
      <c r="BF197" s="18"/>
      <c r="BH197" s="18"/>
      <c r="BJ197" s="18"/>
      <c r="BK197" s="26"/>
      <c r="BL197" s="26"/>
      <c r="BM197" s="26"/>
      <c r="BN197" s="18"/>
      <c r="BP197" s="18"/>
      <c r="BR197" s="18"/>
      <c r="BS197" s="26"/>
      <c r="BT197" s="26"/>
      <c r="BU197" s="26"/>
    </row>
    <row r="198" spans="1:73" s="17" customFormat="1" hidden="1">
      <c r="A198" s="18"/>
      <c r="B198" s="16"/>
      <c r="D198" s="18"/>
      <c r="F198" s="18"/>
      <c r="G198" s="26"/>
      <c r="H198" s="18"/>
      <c r="J198" s="18"/>
      <c r="L198" s="18"/>
      <c r="M198" s="26"/>
      <c r="N198" s="18"/>
      <c r="P198" s="18"/>
      <c r="R198" s="18"/>
      <c r="S198" s="26"/>
      <c r="T198" s="18"/>
      <c r="V198" s="18"/>
      <c r="X198" s="18"/>
      <c r="Y198" s="26"/>
      <c r="Z198" s="18"/>
      <c r="AB198" s="18"/>
      <c r="AD198" s="18"/>
      <c r="AE198" s="26"/>
      <c r="AF198" s="18"/>
      <c r="AH198" s="18"/>
      <c r="AJ198" s="18"/>
      <c r="AK198" s="26"/>
      <c r="AL198" s="18"/>
      <c r="AN198" s="18"/>
      <c r="AP198" s="18"/>
      <c r="AQ198" s="26"/>
      <c r="AR198" s="18"/>
      <c r="AT198" s="18"/>
      <c r="AV198" s="18"/>
      <c r="AW198" s="26"/>
      <c r="AX198" s="18"/>
      <c r="AZ198" s="18"/>
      <c r="BB198" s="18"/>
      <c r="BC198" s="26"/>
      <c r="BD198" s="26"/>
      <c r="BE198" s="26"/>
      <c r="BF198" s="18"/>
      <c r="BH198" s="18"/>
      <c r="BJ198" s="18"/>
      <c r="BK198" s="26"/>
      <c r="BL198" s="26"/>
      <c r="BM198" s="26"/>
      <c r="BN198" s="18"/>
      <c r="BP198" s="18"/>
      <c r="BR198" s="18"/>
      <c r="BS198" s="26"/>
      <c r="BT198" s="26"/>
      <c r="BU198" s="26"/>
    </row>
    <row r="199" spans="1:73" s="17" customFormat="1" hidden="1">
      <c r="A199" s="18"/>
      <c r="B199" s="16"/>
      <c r="D199" s="18"/>
      <c r="F199" s="18"/>
      <c r="G199" s="26"/>
      <c r="H199" s="18"/>
      <c r="J199" s="18"/>
      <c r="L199" s="18"/>
      <c r="M199" s="26"/>
      <c r="N199" s="18"/>
      <c r="P199" s="18"/>
      <c r="R199" s="18"/>
      <c r="S199" s="26"/>
      <c r="T199" s="18"/>
      <c r="V199" s="18"/>
      <c r="X199" s="18"/>
      <c r="Y199" s="26"/>
      <c r="Z199" s="18"/>
      <c r="AB199" s="18"/>
      <c r="AD199" s="18"/>
      <c r="AE199" s="26"/>
      <c r="AF199" s="18"/>
      <c r="AH199" s="18"/>
      <c r="AJ199" s="18"/>
      <c r="AK199" s="26"/>
      <c r="AL199" s="18"/>
      <c r="AN199" s="18"/>
      <c r="AP199" s="18"/>
      <c r="AQ199" s="26"/>
      <c r="AR199" s="18"/>
      <c r="AT199" s="18"/>
      <c r="AV199" s="18"/>
      <c r="AW199" s="26"/>
      <c r="AX199" s="18"/>
      <c r="AZ199" s="18"/>
      <c r="BB199" s="18"/>
      <c r="BC199" s="26"/>
      <c r="BD199" s="26"/>
      <c r="BE199" s="26"/>
      <c r="BF199" s="18"/>
      <c r="BH199" s="18"/>
      <c r="BJ199" s="18"/>
      <c r="BK199" s="26"/>
      <c r="BL199" s="26"/>
      <c r="BM199" s="26"/>
      <c r="BN199" s="18"/>
      <c r="BP199" s="18"/>
      <c r="BR199" s="18"/>
      <c r="BS199" s="26"/>
      <c r="BT199" s="26"/>
      <c r="BU199" s="26"/>
    </row>
    <row r="200" spans="1:73" s="17" customFormat="1" hidden="1">
      <c r="A200" s="18"/>
      <c r="B200" s="16"/>
      <c r="D200" s="18"/>
      <c r="F200" s="18"/>
      <c r="G200" s="26"/>
      <c r="H200" s="18"/>
      <c r="J200" s="18"/>
      <c r="L200" s="18"/>
      <c r="M200" s="26"/>
      <c r="N200" s="18"/>
      <c r="P200" s="18"/>
      <c r="R200" s="18"/>
      <c r="S200" s="26"/>
      <c r="T200" s="18"/>
      <c r="V200" s="18"/>
      <c r="X200" s="18"/>
      <c r="Y200" s="26"/>
      <c r="Z200" s="18"/>
      <c r="AB200" s="18"/>
      <c r="AD200" s="18"/>
      <c r="AE200" s="26"/>
      <c r="AF200" s="18"/>
      <c r="AH200" s="18"/>
      <c r="AJ200" s="18"/>
      <c r="AK200" s="26"/>
      <c r="AL200" s="18"/>
      <c r="AN200" s="18"/>
      <c r="AP200" s="18"/>
      <c r="AQ200" s="26"/>
      <c r="AR200" s="18"/>
      <c r="AT200" s="18"/>
      <c r="AV200" s="18"/>
      <c r="AW200" s="26"/>
      <c r="AX200" s="18"/>
      <c r="AZ200" s="18"/>
      <c r="BB200" s="18"/>
      <c r="BC200" s="26"/>
      <c r="BD200" s="26"/>
      <c r="BE200" s="26"/>
      <c r="BF200" s="18"/>
      <c r="BH200" s="18"/>
      <c r="BJ200" s="18"/>
      <c r="BK200" s="26"/>
      <c r="BL200" s="26"/>
      <c r="BM200" s="26"/>
      <c r="BN200" s="18"/>
      <c r="BP200" s="18"/>
      <c r="BR200" s="18"/>
      <c r="BS200" s="26"/>
      <c r="BT200" s="26"/>
      <c r="BU200" s="26"/>
    </row>
    <row r="201" spans="1:73" s="17" customFormat="1" hidden="1">
      <c r="A201" s="18"/>
      <c r="B201" s="16"/>
      <c r="D201" s="18"/>
      <c r="F201" s="18"/>
      <c r="G201" s="26"/>
      <c r="H201" s="18"/>
      <c r="J201" s="18"/>
      <c r="L201" s="18"/>
      <c r="M201" s="26"/>
      <c r="N201" s="18"/>
      <c r="P201" s="18"/>
      <c r="R201" s="18"/>
      <c r="S201" s="26"/>
      <c r="T201" s="18"/>
      <c r="V201" s="18"/>
      <c r="X201" s="18"/>
      <c r="Y201" s="26"/>
      <c r="Z201" s="18"/>
      <c r="AB201" s="18"/>
      <c r="AD201" s="18"/>
      <c r="AE201" s="26"/>
      <c r="AF201" s="18"/>
      <c r="AH201" s="18"/>
      <c r="AJ201" s="18"/>
      <c r="AK201" s="26"/>
      <c r="AL201" s="18"/>
      <c r="AN201" s="18"/>
      <c r="AP201" s="18"/>
      <c r="AQ201" s="26"/>
      <c r="AR201" s="18"/>
      <c r="AT201" s="18"/>
      <c r="AV201" s="18"/>
      <c r="AW201" s="26"/>
      <c r="AX201" s="18"/>
      <c r="AZ201" s="18"/>
      <c r="BB201" s="18"/>
      <c r="BC201" s="26"/>
      <c r="BD201" s="26"/>
      <c r="BE201" s="26"/>
      <c r="BF201" s="18"/>
      <c r="BH201" s="18"/>
      <c r="BJ201" s="18"/>
      <c r="BK201" s="26"/>
      <c r="BL201" s="26"/>
      <c r="BM201" s="26"/>
      <c r="BN201" s="18"/>
      <c r="BP201" s="18"/>
      <c r="BR201" s="18"/>
      <c r="BS201" s="26"/>
      <c r="BT201" s="26"/>
      <c r="BU201" s="26"/>
    </row>
    <row r="202" spans="1:73" s="17" customFormat="1" hidden="1">
      <c r="A202" s="18"/>
      <c r="B202" s="16"/>
      <c r="D202" s="18"/>
      <c r="F202" s="18"/>
      <c r="G202" s="26"/>
      <c r="H202" s="18"/>
      <c r="J202" s="18"/>
      <c r="L202" s="18"/>
      <c r="M202" s="26"/>
      <c r="N202" s="18"/>
      <c r="P202" s="18"/>
      <c r="R202" s="18"/>
      <c r="S202" s="26"/>
      <c r="T202" s="18"/>
      <c r="V202" s="18"/>
      <c r="X202" s="18"/>
      <c r="Y202" s="26"/>
      <c r="Z202" s="18"/>
      <c r="AB202" s="18"/>
      <c r="AD202" s="18"/>
      <c r="AE202" s="26"/>
      <c r="AF202" s="18"/>
      <c r="AH202" s="18"/>
      <c r="AJ202" s="18"/>
      <c r="AK202" s="26"/>
      <c r="AL202" s="18"/>
      <c r="AN202" s="18"/>
      <c r="AP202" s="18"/>
      <c r="AQ202" s="26"/>
      <c r="AR202" s="18"/>
      <c r="AT202" s="18"/>
      <c r="AV202" s="18"/>
      <c r="AW202" s="26"/>
      <c r="AX202" s="18"/>
      <c r="AZ202" s="18"/>
      <c r="BB202" s="18"/>
      <c r="BC202" s="26"/>
      <c r="BD202" s="26"/>
      <c r="BE202" s="26"/>
      <c r="BF202" s="18"/>
      <c r="BH202" s="18"/>
      <c r="BJ202" s="18"/>
      <c r="BK202" s="26"/>
      <c r="BL202" s="26"/>
      <c r="BM202" s="26"/>
      <c r="BN202" s="18"/>
      <c r="BP202" s="18"/>
      <c r="BR202" s="18"/>
      <c r="BS202" s="26"/>
      <c r="BT202" s="26"/>
      <c r="BU202" s="26"/>
    </row>
    <row r="203" spans="1:73" s="17" customFormat="1" hidden="1">
      <c r="A203" s="18"/>
      <c r="B203" s="16"/>
      <c r="D203" s="18"/>
      <c r="F203" s="18"/>
      <c r="G203" s="26"/>
      <c r="H203" s="18"/>
      <c r="J203" s="18"/>
      <c r="L203" s="18"/>
      <c r="M203" s="26"/>
      <c r="N203" s="18"/>
      <c r="P203" s="18"/>
      <c r="R203" s="18"/>
      <c r="S203" s="26"/>
      <c r="T203" s="18"/>
      <c r="V203" s="18"/>
      <c r="X203" s="18"/>
      <c r="Y203" s="26"/>
      <c r="Z203" s="18"/>
      <c r="AB203" s="18"/>
      <c r="AD203" s="18"/>
      <c r="AE203" s="26"/>
      <c r="AF203" s="18"/>
      <c r="AH203" s="18"/>
      <c r="AJ203" s="18"/>
      <c r="AK203" s="26"/>
      <c r="AL203" s="18"/>
      <c r="AN203" s="18"/>
      <c r="AP203" s="18"/>
      <c r="AQ203" s="26"/>
      <c r="AR203" s="18"/>
      <c r="AT203" s="18"/>
      <c r="AV203" s="18"/>
      <c r="AW203" s="26"/>
      <c r="AX203" s="18"/>
      <c r="AZ203" s="18"/>
      <c r="BB203" s="18"/>
      <c r="BC203" s="26"/>
      <c r="BD203" s="26"/>
      <c r="BE203" s="26"/>
      <c r="BF203" s="18"/>
      <c r="BH203" s="18"/>
      <c r="BJ203" s="18"/>
      <c r="BK203" s="26"/>
      <c r="BL203" s="26"/>
      <c r="BM203" s="26"/>
      <c r="BN203" s="18"/>
      <c r="BP203" s="18"/>
      <c r="BR203" s="18"/>
      <c r="BS203" s="26"/>
      <c r="BT203" s="26"/>
      <c r="BU203" s="26"/>
    </row>
    <row r="204" spans="1:73" s="17" customFormat="1" hidden="1">
      <c r="A204" s="18"/>
      <c r="B204" s="16"/>
      <c r="D204" s="18"/>
      <c r="F204" s="18"/>
      <c r="G204" s="26"/>
      <c r="H204" s="18"/>
      <c r="J204" s="18"/>
      <c r="L204" s="18"/>
      <c r="M204" s="26"/>
      <c r="N204" s="18"/>
      <c r="P204" s="18"/>
      <c r="R204" s="18"/>
      <c r="S204" s="26"/>
      <c r="T204" s="18"/>
      <c r="V204" s="18"/>
      <c r="X204" s="18"/>
      <c r="Y204" s="26"/>
      <c r="Z204" s="18"/>
      <c r="AB204" s="18"/>
      <c r="AD204" s="18"/>
      <c r="AE204" s="26"/>
      <c r="AF204" s="18"/>
      <c r="AH204" s="18"/>
      <c r="AJ204" s="18"/>
      <c r="AK204" s="26"/>
      <c r="AL204" s="18"/>
      <c r="AN204" s="18"/>
      <c r="AP204" s="18"/>
      <c r="AQ204" s="26"/>
      <c r="AR204" s="18"/>
      <c r="AT204" s="18"/>
      <c r="AV204" s="18"/>
      <c r="AW204" s="26"/>
      <c r="AX204" s="18"/>
      <c r="AZ204" s="18"/>
      <c r="BB204" s="18"/>
      <c r="BC204" s="26"/>
      <c r="BD204" s="26"/>
      <c r="BE204" s="26"/>
      <c r="BF204" s="18"/>
      <c r="BH204" s="18"/>
      <c r="BJ204" s="18"/>
      <c r="BK204" s="26"/>
      <c r="BL204" s="26"/>
      <c r="BM204" s="26"/>
      <c r="BN204" s="18"/>
      <c r="BP204" s="18"/>
      <c r="BR204" s="18"/>
      <c r="BS204" s="26"/>
      <c r="BT204" s="26"/>
      <c r="BU204" s="26"/>
    </row>
    <row r="205" spans="1:73" s="17" customFormat="1" hidden="1">
      <c r="A205" s="18"/>
      <c r="B205" s="16"/>
      <c r="D205" s="18"/>
      <c r="F205" s="18"/>
      <c r="G205" s="26"/>
      <c r="H205" s="18"/>
      <c r="J205" s="18"/>
      <c r="L205" s="18"/>
      <c r="M205" s="26"/>
      <c r="N205" s="18"/>
      <c r="P205" s="18"/>
      <c r="R205" s="18"/>
      <c r="S205" s="26"/>
      <c r="T205" s="18"/>
      <c r="V205" s="18"/>
      <c r="X205" s="18"/>
      <c r="Y205" s="26"/>
      <c r="Z205" s="18"/>
      <c r="AB205" s="18"/>
      <c r="AD205" s="18"/>
      <c r="AE205" s="26"/>
      <c r="AF205" s="18"/>
      <c r="AH205" s="18"/>
      <c r="AJ205" s="18"/>
      <c r="AK205" s="26"/>
      <c r="AL205" s="18"/>
      <c r="AN205" s="18"/>
      <c r="AP205" s="18"/>
      <c r="AQ205" s="26"/>
      <c r="AR205" s="18"/>
      <c r="AT205" s="18"/>
      <c r="AV205" s="18"/>
      <c r="AW205" s="26"/>
      <c r="AX205" s="18"/>
      <c r="AZ205" s="18"/>
      <c r="BB205" s="18"/>
      <c r="BC205" s="26"/>
      <c r="BD205" s="26"/>
      <c r="BE205" s="26"/>
      <c r="BF205" s="18"/>
      <c r="BH205" s="18"/>
      <c r="BJ205" s="18"/>
      <c r="BK205" s="26"/>
      <c r="BL205" s="26"/>
      <c r="BM205" s="26"/>
      <c r="BN205" s="18"/>
      <c r="BP205" s="18"/>
      <c r="BR205" s="18"/>
      <c r="BS205" s="26"/>
      <c r="BT205" s="26"/>
      <c r="BU205" s="26"/>
    </row>
    <row r="206" spans="1:73" s="17" customFormat="1" hidden="1">
      <c r="A206" s="18"/>
      <c r="B206" s="16"/>
      <c r="D206" s="18"/>
      <c r="F206" s="18"/>
      <c r="G206" s="26"/>
      <c r="H206" s="18"/>
      <c r="J206" s="18"/>
      <c r="L206" s="18"/>
      <c r="M206" s="26"/>
      <c r="N206" s="18"/>
      <c r="P206" s="18"/>
      <c r="R206" s="18"/>
      <c r="S206" s="26"/>
      <c r="T206" s="18"/>
      <c r="V206" s="18"/>
      <c r="X206" s="18"/>
      <c r="Y206" s="26"/>
      <c r="Z206" s="18"/>
      <c r="AB206" s="18"/>
      <c r="AD206" s="18"/>
      <c r="AE206" s="26"/>
      <c r="AF206" s="18"/>
      <c r="AH206" s="18"/>
      <c r="AJ206" s="18"/>
      <c r="AK206" s="26"/>
      <c r="AL206" s="18"/>
      <c r="AN206" s="18"/>
      <c r="AP206" s="18"/>
      <c r="AQ206" s="26"/>
      <c r="AR206" s="18"/>
      <c r="AT206" s="18"/>
      <c r="AV206" s="18"/>
      <c r="AW206" s="26"/>
      <c r="AX206" s="18"/>
      <c r="AZ206" s="18"/>
      <c r="BB206" s="18"/>
      <c r="BC206" s="26"/>
      <c r="BD206" s="26"/>
      <c r="BE206" s="26"/>
      <c r="BF206" s="18"/>
      <c r="BH206" s="18"/>
      <c r="BJ206" s="18"/>
      <c r="BK206" s="26"/>
      <c r="BL206" s="26"/>
      <c r="BM206" s="26"/>
      <c r="BN206" s="18"/>
      <c r="BP206" s="18"/>
      <c r="BR206" s="18"/>
      <c r="BS206" s="26"/>
      <c r="BT206" s="26"/>
      <c r="BU206" s="26"/>
    </row>
    <row r="207" spans="1:73" s="17" customFormat="1" hidden="1">
      <c r="A207" s="18"/>
      <c r="B207" s="16"/>
      <c r="D207" s="18"/>
      <c r="F207" s="18"/>
      <c r="G207" s="26"/>
      <c r="H207" s="18"/>
      <c r="J207" s="18"/>
      <c r="L207" s="18"/>
      <c r="M207" s="26"/>
      <c r="N207" s="18"/>
      <c r="P207" s="18"/>
      <c r="R207" s="18"/>
      <c r="S207" s="26"/>
      <c r="T207" s="18"/>
      <c r="V207" s="18"/>
      <c r="X207" s="18"/>
      <c r="Y207" s="26"/>
      <c r="Z207" s="18"/>
      <c r="AB207" s="18"/>
      <c r="AD207" s="18"/>
      <c r="AE207" s="26"/>
      <c r="AF207" s="18"/>
      <c r="AH207" s="18"/>
      <c r="AJ207" s="18"/>
      <c r="AK207" s="26"/>
      <c r="AL207" s="18"/>
      <c r="AN207" s="18"/>
      <c r="AP207" s="18"/>
      <c r="AQ207" s="26"/>
      <c r="AR207" s="18"/>
      <c r="AT207" s="18"/>
      <c r="AV207" s="18"/>
      <c r="AW207" s="26"/>
      <c r="AX207" s="18"/>
      <c r="AZ207" s="18"/>
      <c r="BB207" s="18"/>
      <c r="BC207" s="26"/>
      <c r="BD207" s="26"/>
      <c r="BE207" s="26"/>
      <c r="BF207" s="18"/>
      <c r="BH207" s="18"/>
      <c r="BJ207" s="18"/>
      <c r="BK207" s="26"/>
      <c r="BL207" s="26"/>
      <c r="BM207" s="26"/>
      <c r="BN207" s="18"/>
      <c r="BP207" s="18"/>
      <c r="BR207" s="18"/>
      <c r="BS207" s="26"/>
      <c r="BT207" s="26"/>
      <c r="BU207" s="26"/>
    </row>
    <row r="208" spans="1:73" s="17" customFormat="1" hidden="1">
      <c r="A208" s="18"/>
      <c r="B208" s="16"/>
      <c r="D208" s="18"/>
      <c r="F208" s="18"/>
      <c r="G208" s="26"/>
      <c r="H208" s="18"/>
      <c r="J208" s="18"/>
      <c r="L208" s="18"/>
      <c r="M208" s="26"/>
      <c r="N208" s="18"/>
      <c r="P208" s="18"/>
      <c r="R208" s="18"/>
      <c r="S208" s="26"/>
      <c r="T208" s="18"/>
      <c r="V208" s="18"/>
      <c r="X208" s="18"/>
      <c r="Y208" s="26"/>
      <c r="Z208" s="18"/>
      <c r="AB208" s="18"/>
      <c r="AD208" s="18"/>
      <c r="AE208" s="26"/>
      <c r="AF208" s="18"/>
      <c r="AH208" s="18"/>
      <c r="AJ208" s="18"/>
      <c r="AK208" s="26"/>
      <c r="AL208" s="18"/>
      <c r="AN208" s="18"/>
      <c r="AP208" s="18"/>
      <c r="AQ208" s="26"/>
      <c r="AR208" s="18"/>
      <c r="AT208" s="18"/>
      <c r="AV208" s="18"/>
      <c r="AW208" s="26"/>
      <c r="AX208" s="18"/>
      <c r="AZ208" s="18"/>
      <c r="BB208" s="18"/>
      <c r="BC208" s="26"/>
      <c r="BD208" s="26"/>
      <c r="BE208" s="26"/>
      <c r="BF208" s="18"/>
      <c r="BH208" s="18"/>
      <c r="BJ208" s="18"/>
      <c r="BK208" s="26"/>
      <c r="BL208" s="26"/>
      <c r="BM208" s="26"/>
      <c r="BN208" s="18"/>
      <c r="BP208" s="18"/>
      <c r="BR208" s="18"/>
      <c r="BS208" s="26"/>
      <c r="BT208" s="26"/>
      <c r="BU208" s="26"/>
    </row>
    <row r="209" spans="1:73" s="17" customFormat="1" hidden="1">
      <c r="A209" s="18"/>
      <c r="B209" s="16"/>
      <c r="D209" s="18"/>
      <c r="F209" s="18"/>
      <c r="G209" s="26"/>
      <c r="H209" s="18"/>
      <c r="J209" s="18"/>
      <c r="L209" s="18"/>
      <c r="M209" s="26"/>
      <c r="N209" s="18"/>
      <c r="P209" s="18"/>
      <c r="R209" s="18"/>
      <c r="S209" s="26"/>
      <c r="T209" s="18"/>
      <c r="V209" s="18"/>
      <c r="X209" s="18"/>
      <c r="Y209" s="26"/>
      <c r="Z209" s="18"/>
      <c r="AB209" s="18"/>
      <c r="AD209" s="18"/>
      <c r="AE209" s="26"/>
      <c r="AF209" s="18"/>
      <c r="AH209" s="18"/>
      <c r="AJ209" s="18"/>
      <c r="AK209" s="26"/>
      <c r="AL209" s="18"/>
      <c r="AN209" s="18"/>
      <c r="AP209" s="18"/>
      <c r="AQ209" s="26"/>
      <c r="AR209" s="18"/>
      <c r="AT209" s="18"/>
      <c r="AV209" s="18"/>
      <c r="AW209" s="26"/>
      <c r="AX209" s="18"/>
      <c r="AZ209" s="18"/>
      <c r="BB209" s="18"/>
      <c r="BC209" s="26"/>
      <c r="BD209" s="26"/>
      <c r="BE209" s="26"/>
      <c r="BF209" s="18"/>
      <c r="BH209" s="18"/>
      <c r="BJ209" s="18"/>
      <c r="BK209" s="26"/>
      <c r="BL209" s="26"/>
      <c r="BM209" s="26"/>
      <c r="BN209" s="18"/>
      <c r="BP209" s="18"/>
      <c r="BR209" s="18"/>
      <c r="BS209" s="26"/>
      <c r="BT209" s="26"/>
      <c r="BU209" s="26"/>
    </row>
    <row r="210" spans="1:73" s="17" customFormat="1" hidden="1">
      <c r="A210" s="18"/>
      <c r="B210" s="16"/>
      <c r="D210" s="18"/>
      <c r="F210" s="18"/>
      <c r="G210" s="26"/>
      <c r="H210" s="18"/>
      <c r="J210" s="18"/>
      <c r="L210" s="18"/>
      <c r="M210" s="26"/>
      <c r="N210" s="18"/>
      <c r="P210" s="18"/>
      <c r="R210" s="18"/>
      <c r="S210" s="26"/>
      <c r="T210" s="18"/>
      <c r="V210" s="18"/>
      <c r="X210" s="18"/>
      <c r="Y210" s="26"/>
      <c r="Z210" s="18"/>
      <c r="AB210" s="18"/>
      <c r="AD210" s="18"/>
      <c r="AE210" s="26"/>
      <c r="AF210" s="18"/>
      <c r="AH210" s="18"/>
      <c r="AJ210" s="18"/>
      <c r="AK210" s="26"/>
      <c r="AL210" s="18"/>
      <c r="AN210" s="18"/>
      <c r="AP210" s="18"/>
      <c r="AQ210" s="26"/>
      <c r="AR210" s="18"/>
      <c r="AT210" s="18"/>
      <c r="AV210" s="18"/>
      <c r="AW210" s="26"/>
      <c r="AX210" s="18"/>
      <c r="AZ210" s="18"/>
      <c r="BB210" s="18"/>
      <c r="BC210" s="26"/>
      <c r="BD210" s="26"/>
      <c r="BE210" s="26"/>
      <c r="BF210" s="18"/>
      <c r="BH210" s="18"/>
      <c r="BJ210" s="18"/>
      <c r="BK210" s="26"/>
      <c r="BL210" s="26"/>
      <c r="BM210" s="26"/>
      <c r="BN210" s="18"/>
      <c r="BP210" s="18"/>
      <c r="BR210" s="18"/>
      <c r="BS210" s="26"/>
      <c r="BT210" s="26"/>
      <c r="BU210" s="26"/>
    </row>
    <row r="211" spans="1:73" s="17" customFormat="1" hidden="1">
      <c r="A211" s="18"/>
      <c r="B211" s="16"/>
      <c r="D211" s="18"/>
      <c r="F211" s="18"/>
      <c r="G211" s="26"/>
      <c r="H211" s="18"/>
      <c r="J211" s="18"/>
      <c r="L211" s="18"/>
      <c r="M211" s="26"/>
      <c r="N211" s="18"/>
      <c r="P211" s="18"/>
      <c r="R211" s="18"/>
      <c r="S211" s="26"/>
      <c r="T211" s="18"/>
      <c r="V211" s="18"/>
      <c r="X211" s="18"/>
      <c r="Y211" s="26"/>
      <c r="Z211" s="18"/>
      <c r="AB211" s="18"/>
      <c r="AD211" s="18"/>
      <c r="AE211" s="26"/>
      <c r="AF211" s="18"/>
      <c r="AH211" s="18"/>
      <c r="AJ211" s="18"/>
      <c r="AK211" s="26"/>
      <c r="AL211" s="18"/>
      <c r="AN211" s="18"/>
      <c r="AP211" s="18"/>
      <c r="AQ211" s="26"/>
      <c r="AR211" s="18"/>
      <c r="AT211" s="18"/>
      <c r="AV211" s="18"/>
      <c r="AW211" s="26"/>
      <c r="AX211" s="18"/>
      <c r="AZ211" s="18"/>
      <c r="BB211" s="18"/>
      <c r="BC211" s="26"/>
      <c r="BD211" s="26"/>
      <c r="BE211" s="26"/>
      <c r="BF211" s="18"/>
      <c r="BH211" s="18"/>
      <c r="BJ211" s="18"/>
      <c r="BK211" s="26"/>
      <c r="BL211" s="26"/>
      <c r="BM211" s="26"/>
      <c r="BN211" s="18"/>
      <c r="BP211" s="18"/>
      <c r="BR211" s="18"/>
      <c r="BS211" s="26"/>
      <c r="BT211" s="26"/>
      <c r="BU211" s="26"/>
    </row>
    <row r="212" spans="1:73" s="17" customFormat="1" hidden="1">
      <c r="A212" s="18"/>
      <c r="B212" s="16"/>
      <c r="D212" s="18"/>
      <c r="F212" s="18"/>
      <c r="G212" s="26"/>
      <c r="H212" s="18"/>
      <c r="J212" s="18"/>
      <c r="L212" s="18"/>
      <c r="M212" s="26"/>
      <c r="N212" s="18"/>
      <c r="P212" s="18"/>
      <c r="R212" s="18"/>
      <c r="S212" s="26"/>
      <c r="T212" s="18"/>
      <c r="V212" s="18"/>
      <c r="X212" s="18"/>
      <c r="Y212" s="26"/>
      <c r="Z212" s="18"/>
      <c r="AB212" s="18"/>
      <c r="AD212" s="18"/>
      <c r="AE212" s="26"/>
      <c r="AF212" s="18"/>
      <c r="AH212" s="18"/>
      <c r="AJ212" s="18"/>
      <c r="AK212" s="26"/>
      <c r="AL212" s="18"/>
      <c r="AN212" s="18"/>
      <c r="AP212" s="18"/>
      <c r="AQ212" s="26"/>
      <c r="AR212" s="18"/>
      <c r="AT212" s="18"/>
      <c r="AV212" s="18"/>
      <c r="AW212" s="26"/>
      <c r="AX212" s="18"/>
      <c r="AZ212" s="18"/>
      <c r="BB212" s="18"/>
      <c r="BC212" s="26"/>
      <c r="BD212" s="26"/>
      <c r="BE212" s="26"/>
      <c r="BF212" s="18"/>
      <c r="BH212" s="18"/>
      <c r="BJ212" s="18"/>
      <c r="BK212" s="26"/>
      <c r="BL212" s="26"/>
      <c r="BM212" s="26"/>
      <c r="BN212" s="18"/>
      <c r="BP212" s="18"/>
      <c r="BR212" s="18"/>
      <c r="BS212" s="26"/>
      <c r="BT212" s="26"/>
      <c r="BU212" s="26"/>
    </row>
    <row r="213" spans="1:73" s="17" customFormat="1" hidden="1">
      <c r="A213" s="18"/>
      <c r="B213" s="16"/>
      <c r="D213" s="18"/>
      <c r="F213" s="18"/>
      <c r="G213" s="26"/>
      <c r="H213" s="18"/>
      <c r="J213" s="18"/>
      <c r="L213" s="18"/>
      <c r="M213" s="26"/>
      <c r="N213" s="18"/>
      <c r="P213" s="18"/>
      <c r="R213" s="18"/>
      <c r="S213" s="26"/>
      <c r="T213" s="18"/>
      <c r="V213" s="18"/>
      <c r="X213" s="18"/>
      <c r="Y213" s="26"/>
      <c r="Z213" s="18"/>
      <c r="AB213" s="18"/>
      <c r="AD213" s="18"/>
      <c r="AE213" s="26"/>
      <c r="AF213" s="18"/>
      <c r="AH213" s="18"/>
      <c r="AJ213" s="18"/>
      <c r="AK213" s="26"/>
      <c r="AL213" s="18"/>
      <c r="AN213" s="18"/>
      <c r="AP213" s="18"/>
      <c r="AQ213" s="26"/>
      <c r="AR213" s="18"/>
      <c r="AT213" s="18"/>
      <c r="AV213" s="18"/>
      <c r="AW213" s="26"/>
      <c r="AX213" s="18"/>
      <c r="AZ213" s="18"/>
      <c r="BB213" s="18"/>
      <c r="BC213" s="26"/>
      <c r="BD213" s="26"/>
      <c r="BE213" s="26"/>
      <c r="BF213" s="18"/>
      <c r="BH213" s="18"/>
      <c r="BJ213" s="18"/>
      <c r="BK213" s="26"/>
      <c r="BL213" s="26"/>
      <c r="BM213" s="26"/>
      <c r="BN213" s="18"/>
      <c r="BP213" s="18"/>
      <c r="BR213" s="18"/>
      <c r="BS213" s="26"/>
      <c r="BT213" s="26"/>
      <c r="BU213" s="26"/>
    </row>
    <row r="214" spans="1:73" s="17" customFormat="1" hidden="1">
      <c r="A214" s="18"/>
      <c r="B214" s="16"/>
      <c r="D214" s="18"/>
      <c r="F214" s="18"/>
      <c r="G214" s="26"/>
      <c r="H214" s="18"/>
      <c r="J214" s="18"/>
      <c r="L214" s="18"/>
      <c r="M214" s="26"/>
      <c r="N214" s="18"/>
      <c r="P214" s="18"/>
      <c r="R214" s="18"/>
      <c r="S214" s="26"/>
      <c r="T214" s="18"/>
      <c r="V214" s="18"/>
      <c r="X214" s="18"/>
      <c r="Y214" s="26"/>
      <c r="Z214" s="18"/>
      <c r="AB214" s="18"/>
      <c r="AD214" s="18"/>
      <c r="AE214" s="26"/>
      <c r="AF214" s="18"/>
      <c r="AH214" s="18"/>
      <c r="AJ214" s="18"/>
      <c r="AK214" s="26"/>
      <c r="AL214" s="18"/>
      <c r="AN214" s="18"/>
      <c r="AP214" s="18"/>
      <c r="AQ214" s="26"/>
      <c r="AR214" s="18"/>
      <c r="AT214" s="18"/>
      <c r="AV214" s="18"/>
      <c r="AW214" s="26"/>
      <c r="AX214" s="18"/>
      <c r="AZ214" s="18"/>
      <c r="BB214" s="18"/>
      <c r="BC214" s="26"/>
      <c r="BD214" s="26"/>
      <c r="BE214" s="26"/>
      <c r="BF214" s="18"/>
      <c r="BH214" s="18"/>
      <c r="BJ214" s="18"/>
      <c r="BK214" s="26"/>
      <c r="BL214" s="26"/>
      <c r="BM214" s="26"/>
      <c r="BN214" s="18"/>
      <c r="BP214" s="18"/>
      <c r="BR214" s="18"/>
      <c r="BS214" s="26"/>
      <c r="BT214" s="26"/>
      <c r="BU214" s="26"/>
    </row>
    <row r="215" spans="1:73" s="17" customFormat="1" hidden="1">
      <c r="A215" s="18"/>
      <c r="B215" s="16"/>
      <c r="D215" s="18"/>
      <c r="F215" s="18"/>
      <c r="G215" s="26"/>
      <c r="H215" s="18"/>
      <c r="J215" s="18"/>
      <c r="L215" s="18"/>
      <c r="M215" s="26"/>
      <c r="N215" s="18"/>
      <c r="P215" s="18"/>
      <c r="R215" s="18"/>
      <c r="S215" s="26"/>
      <c r="T215" s="18"/>
      <c r="V215" s="18"/>
      <c r="X215" s="18"/>
      <c r="Y215" s="26"/>
      <c r="Z215" s="18"/>
      <c r="AB215" s="18"/>
      <c r="AD215" s="18"/>
      <c r="AE215" s="26"/>
      <c r="AF215" s="18"/>
      <c r="AH215" s="18"/>
      <c r="AJ215" s="18"/>
      <c r="AK215" s="26"/>
      <c r="AL215" s="18"/>
      <c r="AN215" s="18"/>
      <c r="AP215" s="18"/>
      <c r="AQ215" s="26"/>
      <c r="AR215" s="18"/>
      <c r="AT215" s="18"/>
      <c r="AV215" s="18"/>
      <c r="AW215" s="26"/>
      <c r="AX215" s="18"/>
      <c r="AZ215" s="18"/>
      <c r="BB215" s="18"/>
      <c r="BC215" s="26"/>
      <c r="BD215" s="26"/>
      <c r="BE215" s="26"/>
      <c r="BF215" s="18"/>
      <c r="BH215" s="18"/>
      <c r="BJ215" s="18"/>
      <c r="BK215" s="26"/>
      <c r="BL215" s="26"/>
      <c r="BM215" s="26"/>
      <c r="BN215" s="18"/>
      <c r="BP215" s="18"/>
      <c r="BR215" s="18"/>
      <c r="BS215" s="26"/>
      <c r="BT215" s="26"/>
      <c r="BU215" s="26"/>
    </row>
    <row r="216" spans="1:73" s="17" customFormat="1" hidden="1">
      <c r="A216" s="18"/>
      <c r="B216" s="16"/>
      <c r="D216" s="18"/>
      <c r="F216" s="18"/>
      <c r="G216" s="26"/>
      <c r="H216" s="18"/>
      <c r="J216" s="18"/>
      <c r="L216" s="18"/>
      <c r="M216" s="26"/>
      <c r="N216" s="18"/>
      <c r="P216" s="18"/>
      <c r="R216" s="18"/>
      <c r="S216" s="26"/>
      <c r="T216" s="18"/>
      <c r="V216" s="18"/>
      <c r="X216" s="18"/>
      <c r="Y216" s="26"/>
      <c r="Z216" s="18"/>
      <c r="AB216" s="18"/>
      <c r="AD216" s="18"/>
      <c r="AE216" s="26"/>
      <c r="AF216" s="18"/>
      <c r="AH216" s="18"/>
      <c r="AJ216" s="18"/>
      <c r="AK216" s="26"/>
      <c r="AL216" s="18"/>
      <c r="AN216" s="18"/>
      <c r="AP216" s="18"/>
      <c r="AQ216" s="26"/>
      <c r="AR216" s="18"/>
      <c r="AT216" s="18"/>
      <c r="AV216" s="18"/>
      <c r="AW216" s="26"/>
      <c r="AX216" s="18"/>
      <c r="AZ216" s="18"/>
      <c r="BB216" s="18"/>
      <c r="BC216" s="26"/>
      <c r="BD216" s="26"/>
      <c r="BE216" s="26"/>
      <c r="BF216" s="18"/>
      <c r="BH216" s="18"/>
      <c r="BJ216" s="18"/>
      <c r="BK216" s="26"/>
      <c r="BL216" s="26"/>
      <c r="BM216" s="26"/>
      <c r="BN216" s="18"/>
      <c r="BP216" s="18"/>
      <c r="BR216" s="18"/>
      <c r="BS216" s="26"/>
      <c r="BT216" s="26"/>
      <c r="BU216" s="26"/>
    </row>
    <row r="217" spans="1:73" s="17" customFormat="1" hidden="1">
      <c r="A217" s="18"/>
      <c r="B217" s="16"/>
      <c r="D217" s="18"/>
      <c r="F217" s="18"/>
      <c r="G217" s="26"/>
      <c r="H217" s="18"/>
      <c r="J217" s="18"/>
      <c r="L217" s="18"/>
      <c r="M217" s="26"/>
      <c r="N217" s="18"/>
      <c r="P217" s="18"/>
      <c r="R217" s="18"/>
      <c r="S217" s="26"/>
      <c r="T217" s="18"/>
      <c r="V217" s="18"/>
      <c r="X217" s="18"/>
      <c r="Y217" s="26"/>
      <c r="Z217" s="18"/>
      <c r="AB217" s="18"/>
      <c r="AD217" s="18"/>
      <c r="AE217" s="26"/>
      <c r="AF217" s="18"/>
      <c r="AH217" s="18"/>
      <c r="AJ217" s="18"/>
      <c r="AK217" s="26"/>
      <c r="AL217" s="18"/>
      <c r="AN217" s="18"/>
      <c r="AP217" s="18"/>
      <c r="AQ217" s="26"/>
      <c r="AR217" s="18"/>
      <c r="AT217" s="18"/>
      <c r="AV217" s="18"/>
      <c r="AW217" s="26"/>
      <c r="AX217" s="18"/>
      <c r="AZ217" s="18"/>
      <c r="BB217" s="18"/>
      <c r="BC217" s="26"/>
      <c r="BD217" s="26"/>
      <c r="BE217" s="26"/>
      <c r="BF217" s="18"/>
      <c r="BH217" s="18"/>
      <c r="BJ217" s="18"/>
      <c r="BK217" s="26"/>
      <c r="BL217" s="26"/>
      <c r="BM217" s="26"/>
      <c r="BN217" s="18"/>
      <c r="BP217" s="18"/>
      <c r="BR217" s="18"/>
      <c r="BS217" s="26"/>
      <c r="BT217" s="26"/>
      <c r="BU217" s="26"/>
    </row>
    <row r="218" spans="1:73" s="17" customFormat="1" hidden="1">
      <c r="A218" s="18"/>
      <c r="B218" s="16"/>
      <c r="D218" s="18"/>
      <c r="F218" s="18"/>
      <c r="G218" s="26"/>
      <c r="H218" s="18"/>
      <c r="J218" s="18"/>
      <c r="L218" s="18"/>
      <c r="M218" s="26"/>
      <c r="N218" s="18"/>
      <c r="P218" s="18"/>
      <c r="R218" s="18"/>
      <c r="S218" s="26"/>
      <c r="T218" s="18"/>
      <c r="V218" s="18"/>
      <c r="X218" s="18"/>
      <c r="Y218" s="26"/>
      <c r="Z218" s="18"/>
      <c r="AB218" s="18"/>
      <c r="AD218" s="18"/>
      <c r="AE218" s="26"/>
      <c r="AF218" s="18"/>
      <c r="AH218" s="18"/>
      <c r="AJ218" s="18"/>
      <c r="AK218" s="26"/>
      <c r="AL218" s="18"/>
      <c r="AN218" s="18"/>
      <c r="AP218" s="18"/>
      <c r="AQ218" s="26"/>
      <c r="AR218" s="18"/>
      <c r="AT218" s="18"/>
      <c r="AV218" s="18"/>
      <c r="AW218" s="26"/>
      <c r="AX218" s="18"/>
      <c r="AZ218" s="18"/>
      <c r="BB218" s="18"/>
      <c r="BC218" s="26"/>
      <c r="BD218" s="26"/>
      <c r="BE218" s="26"/>
      <c r="BF218" s="18"/>
      <c r="BH218" s="18"/>
      <c r="BJ218" s="18"/>
      <c r="BK218" s="26"/>
      <c r="BL218" s="26"/>
      <c r="BM218" s="26"/>
      <c r="BN218" s="18"/>
      <c r="BP218" s="18"/>
      <c r="BR218" s="18"/>
      <c r="BS218" s="26"/>
      <c r="BT218" s="26"/>
      <c r="BU218" s="26"/>
    </row>
    <row r="219" spans="1:73" s="17" customFormat="1" hidden="1">
      <c r="A219" s="18"/>
      <c r="B219" s="16"/>
      <c r="D219" s="18"/>
      <c r="F219" s="18"/>
      <c r="G219" s="26"/>
      <c r="H219" s="18"/>
      <c r="J219" s="18"/>
      <c r="L219" s="18"/>
      <c r="M219" s="26"/>
      <c r="N219" s="18"/>
      <c r="P219" s="18"/>
      <c r="R219" s="18"/>
      <c r="S219" s="26"/>
      <c r="T219" s="18"/>
      <c r="V219" s="18"/>
      <c r="X219" s="18"/>
      <c r="Y219" s="26"/>
      <c r="Z219" s="18"/>
      <c r="AB219" s="18"/>
      <c r="AD219" s="18"/>
      <c r="AE219" s="26"/>
      <c r="AF219" s="18"/>
      <c r="AH219" s="18"/>
      <c r="AJ219" s="18"/>
      <c r="AK219" s="26"/>
      <c r="AL219" s="18"/>
      <c r="AN219" s="18"/>
      <c r="AP219" s="18"/>
      <c r="AQ219" s="26"/>
      <c r="AR219" s="18"/>
      <c r="AT219" s="18"/>
      <c r="AV219" s="18"/>
      <c r="AW219" s="26"/>
      <c r="AX219" s="18"/>
      <c r="AZ219" s="18"/>
      <c r="BB219" s="18"/>
      <c r="BC219" s="26"/>
      <c r="BD219" s="26"/>
      <c r="BE219" s="26"/>
      <c r="BF219" s="18"/>
      <c r="BH219" s="18"/>
      <c r="BJ219" s="18"/>
      <c r="BK219" s="26"/>
      <c r="BL219" s="26"/>
      <c r="BM219" s="26"/>
      <c r="BN219" s="18"/>
      <c r="BP219" s="18"/>
      <c r="BR219" s="18"/>
      <c r="BS219" s="26"/>
      <c r="BT219" s="26"/>
      <c r="BU219" s="26"/>
    </row>
    <row r="220" spans="1:73" s="17" customFormat="1" hidden="1">
      <c r="A220" s="18"/>
      <c r="B220" s="16"/>
      <c r="D220" s="18"/>
      <c r="F220" s="18"/>
      <c r="G220" s="26"/>
      <c r="H220" s="18"/>
      <c r="J220" s="18"/>
      <c r="L220" s="18"/>
      <c r="M220" s="26"/>
      <c r="N220" s="18"/>
      <c r="P220" s="18"/>
      <c r="R220" s="18"/>
      <c r="S220" s="26"/>
      <c r="T220" s="18"/>
      <c r="V220" s="18"/>
      <c r="X220" s="18"/>
      <c r="Y220" s="26"/>
      <c r="Z220" s="18"/>
      <c r="AB220" s="18"/>
      <c r="AD220" s="18"/>
      <c r="AE220" s="26"/>
      <c r="AF220" s="18"/>
      <c r="AH220" s="18"/>
      <c r="AJ220" s="18"/>
      <c r="AK220" s="26"/>
      <c r="AL220" s="18"/>
      <c r="AN220" s="18"/>
      <c r="AP220" s="18"/>
      <c r="AQ220" s="26"/>
      <c r="AR220" s="18"/>
      <c r="AT220" s="18"/>
      <c r="AV220" s="18"/>
      <c r="AW220" s="26"/>
      <c r="AX220" s="18"/>
      <c r="AZ220" s="18"/>
      <c r="BB220" s="18"/>
      <c r="BC220" s="26"/>
      <c r="BD220" s="26"/>
      <c r="BE220" s="26"/>
      <c r="BF220" s="18"/>
      <c r="BH220" s="18"/>
      <c r="BJ220" s="18"/>
      <c r="BK220" s="26"/>
      <c r="BL220" s="26"/>
      <c r="BM220" s="26"/>
      <c r="BN220" s="18"/>
      <c r="BP220" s="18"/>
      <c r="BR220" s="18"/>
      <c r="BS220" s="26"/>
      <c r="BT220" s="26"/>
      <c r="BU220" s="26"/>
    </row>
    <row r="221" spans="1:73" s="17" customFormat="1" hidden="1">
      <c r="A221" s="18"/>
      <c r="B221" s="16"/>
      <c r="D221" s="18"/>
      <c r="F221" s="18"/>
      <c r="G221" s="26"/>
      <c r="H221" s="18"/>
      <c r="J221" s="18"/>
      <c r="L221" s="18"/>
      <c r="M221" s="26"/>
      <c r="N221" s="18"/>
      <c r="P221" s="18"/>
      <c r="R221" s="18"/>
      <c r="S221" s="26"/>
      <c r="T221" s="18"/>
      <c r="V221" s="18"/>
      <c r="X221" s="18"/>
      <c r="Y221" s="26"/>
      <c r="Z221" s="18"/>
      <c r="AB221" s="18"/>
      <c r="AD221" s="18"/>
      <c r="AE221" s="26"/>
      <c r="AF221" s="18"/>
      <c r="AH221" s="18"/>
      <c r="AJ221" s="18"/>
      <c r="AK221" s="26"/>
      <c r="AL221" s="18"/>
      <c r="AN221" s="18"/>
      <c r="AP221" s="18"/>
      <c r="AQ221" s="26"/>
      <c r="AR221" s="18"/>
      <c r="AT221" s="18"/>
      <c r="AV221" s="18"/>
      <c r="AW221" s="26"/>
      <c r="AX221" s="18"/>
      <c r="AZ221" s="18"/>
      <c r="BB221" s="18"/>
      <c r="BC221" s="26"/>
      <c r="BD221" s="26"/>
      <c r="BE221" s="26"/>
      <c r="BF221" s="18"/>
      <c r="BH221" s="18"/>
      <c r="BJ221" s="18"/>
      <c r="BK221" s="26"/>
      <c r="BL221" s="26"/>
      <c r="BM221" s="26"/>
      <c r="BN221" s="18"/>
      <c r="BP221" s="18"/>
      <c r="BR221" s="18"/>
      <c r="BS221" s="26"/>
      <c r="BT221" s="26"/>
      <c r="BU221" s="26"/>
    </row>
    <row r="222" spans="1:73" s="17" customFormat="1" hidden="1">
      <c r="A222" s="18"/>
      <c r="B222" s="16"/>
      <c r="D222" s="18"/>
      <c r="F222" s="18"/>
      <c r="G222" s="26"/>
      <c r="H222" s="18"/>
      <c r="J222" s="18"/>
      <c r="L222" s="18"/>
      <c r="M222" s="26"/>
      <c r="N222" s="18"/>
      <c r="P222" s="18"/>
      <c r="R222" s="18"/>
      <c r="S222" s="26"/>
      <c r="T222" s="18"/>
      <c r="V222" s="18"/>
      <c r="X222" s="18"/>
      <c r="Y222" s="26"/>
      <c r="Z222" s="18"/>
      <c r="AB222" s="18"/>
      <c r="AD222" s="18"/>
      <c r="AE222" s="26"/>
      <c r="AF222" s="18"/>
      <c r="AH222" s="18"/>
      <c r="AJ222" s="18"/>
      <c r="AK222" s="26"/>
      <c r="AL222" s="18"/>
      <c r="AN222" s="18"/>
      <c r="AP222" s="18"/>
      <c r="AQ222" s="26"/>
      <c r="AR222" s="18"/>
      <c r="AT222" s="18"/>
      <c r="AV222" s="18"/>
      <c r="AW222" s="26"/>
      <c r="AX222" s="18"/>
      <c r="AZ222" s="18"/>
      <c r="BB222" s="18"/>
      <c r="BC222" s="26"/>
      <c r="BD222" s="26"/>
      <c r="BE222" s="26"/>
      <c r="BF222" s="18"/>
      <c r="BH222" s="18"/>
      <c r="BJ222" s="18"/>
      <c r="BK222" s="26"/>
      <c r="BL222" s="26"/>
      <c r="BM222" s="26"/>
      <c r="BN222" s="18"/>
      <c r="BP222" s="18"/>
      <c r="BR222" s="18"/>
      <c r="BS222" s="26"/>
      <c r="BT222" s="26"/>
      <c r="BU222" s="26"/>
    </row>
    <row r="223" spans="1:73" s="17" customFormat="1" hidden="1">
      <c r="A223" s="18"/>
      <c r="B223" s="16"/>
      <c r="D223" s="18"/>
      <c r="F223" s="18"/>
      <c r="G223" s="26"/>
      <c r="H223" s="18"/>
      <c r="J223" s="18"/>
      <c r="L223" s="18"/>
      <c r="M223" s="26"/>
      <c r="N223" s="18"/>
      <c r="P223" s="18"/>
      <c r="R223" s="18"/>
      <c r="S223" s="26"/>
      <c r="T223" s="18"/>
      <c r="V223" s="18"/>
      <c r="X223" s="18"/>
      <c r="Y223" s="26"/>
      <c r="Z223" s="18"/>
      <c r="AB223" s="18"/>
      <c r="AD223" s="18"/>
      <c r="AE223" s="26"/>
      <c r="AF223" s="18"/>
      <c r="AH223" s="18"/>
      <c r="AJ223" s="18"/>
      <c r="AK223" s="26"/>
      <c r="AL223" s="18"/>
      <c r="AN223" s="18"/>
      <c r="AP223" s="18"/>
      <c r="AQ223" s="26"/>
      <c r="AR223" s="18"/>
      <c r="AT223" s="18"/>
      <c r="AV223" s="18"/>
      <c r="AW223" s="26"/>
      <c r="AX223" s="18"/>
      <c r="AZ223" s="18"/>
      <c r="BB223" s="18"/>
      <c r="BC223" s="26"/>
      <c r="BD223" s="26"/>
      <c r="BE223" s="26"/>
      <c r="BF223" s="18"/>
      <c r="BH223" s="18"/>
      <c r="BJ223" s="18"/>
      <c r="BK223" s="26"/>
      <c r="BL223" s="26"/>
      <c r="BM223" s="26"/>
      <c r="BN223" s="18"/>
      <c r="BP223" s="18"/>
      <c r="BR223" s="18"/>
      <c r="BS223" s="26"/>
      <c r="BT223" s="26"/>
      <c r="BU223" s="26"/>
    </row>
    <row r="224" spans="1:73" s="17" customFormat="1" hidden="1">
      <c r="A224" s="18"/>
      <c r="B224" s="16"/>
      <c r="D224" s="18"/>
      <c r="F224" s="18"/>
      <c r="G224" s="26"/>
      <c r="H224" s="18"/>
      <c r="J224" s="18"/>
      <c r="L224" s="18"/>
      <c r="M224" s="26"/>
      <c r="N224" s="18"/>
      <c r="P224" s="18"/>
      <c r="R224" s="18"/>
      <c r="S224" s="26"/>
      <c r="T224" s="18"/>
      <c r="V224" s="18"/>
      <c r="X224" s="18"/>
      <c r="Y224" s="26"/>
      <c r="Z224" s="18"/>
      <c r="AB224" s="18"/>
      <c r="AD224" s="18"/>
      <c r="AE224" s="26"/>
      <c r="AF224" s="18"/>
      <c r="AH224" s="18"/>
      <c r="AJ224" s="18"/>
      <c r="AK224" s="26"/>
      <c r="AL224" s="18"/>
      <c r="AN224" s="18"/>
      <c r="AP224" s="18"/>
      <c r="AQ224" s="26"/>
      <c r="AR224" s="18"/>
      <c r="AT224" s="18"/>
      <c r="AV224" s="18"/>
      <c r="AW224" s="26"/>
      <c r="AX224" s="18"/>
      <c r="AZ224" s="18"/>
      <c r="BB224" s="18"/>
      <c r="BC224" s="26"/>
      <c r="BD224" s="26"/>
      <c r="BE224" s="26"/>
      <c r="BF224" s="18"/>
      <c r="BH224" s="18"/>
      <c r="BJ224" s="18"/>
      <c r="BK224" s="26"/>
      <c r="BL224" s="26"/>
      <c r="BM224" s="26"/>
      <c r="BN224" s="18"/>
      <c r="BP224" s="18"/>
      <c r="BR224" s="18"/>
      <c r="BS224" s="26"/>
      <c r="BT224" s="26"/>
      <c r="BU224" s="26"/>
    </row>
    <row r="225" spans="1:73" s="17" customFormat="1" hidden="1">
      <c r="A225" s="18"/>
      <c r="B225" s="16"/>
      <c r="D225" s="18"/>
      <c r="F225" s="18"/>
      <c r="G225" s="26"/>
      <c r="H225" s="18"/>
      <c r="J225" s="18"/>
      <c r="L225" s="18"/>
      <c r="M225" s="26"/>
      <c r="N225" s="18"/>
      <c r="P225" s="18"/>
      <c r="R225" s="18"/>
      <c r="S225" s="26"/>
      <c r="T225" s="18"/>
      <c r="V225" s="18"/>
      <c r="X225" s="18"/>
      <c r="Y225" s="26"/>
      <c r="Z225" s="18"/>
      <c r="AB225" s="18"/>
      <c r="AD225" s="18"/>
      <c r="AE225" s="26"/>
      <c r="AF225" s="18"/>
      <c r="AH225" s="18"/>
      <c r="AJ225" s="18"/>
      <c r="AK225" s="26"/>
      <c r="AL225" s="18"/>
      <c r="AN225" s="18"/>
      <c r="AP225" s="18"/>
      <c r="AQ225" s="26"/>
      <c r="AR225" s="18"/>
      <c r="AT225" s="18"/>
      <c r="AV225" s="18"/>
      <c r="AW225" s="26"/>
      <c r="AX225" s="18"/>
      <c r="AZ225" s="18"/>
      <c r="BB225" s="18"/>
      <c r="BC225" s="26"/>
      <c r="BD225" s="26"/>
      <c r="BE225" s="26"/>
      <c r="BF225" s="18"/>
      <c r="BH225" s="18"/>
      <c r="BJ225" s="18"/>
      <c r="BK225" s="26"/>
      <c r="BL225" s="26"/>
      <c r="BM225" s="26"/>
      <c r="BN225" s="18"/>
      <c r="BP225" s="18"/>
      <c r="BR225" s="18"/>
      <c r="BS225" s="26"/>
      <c r="BT225" s="26"/>
      <c r="BU225" s="26"/>
    </row>
    <row r="226" spans="1:73" s="17" customFormat="1" hidden="1">
      <c r="A226" s="18"/>
      <c r="B226" s="16"/>
      <c r="D226" s="18"/>
      <c r="F226" s="18"/>
      <c r="G226" s="26"/>
      <c r="H226" s="18"/>
      <c r="J226" s="18"/>
      <c r="L226" s="18"/>
      <c r="M226" s="26"/>
      <c r="N226" s="18"/>
      <c r="P226" s="18"/>
      <c r="R226" s="18"/>
      <c r="S226" s="26"/>
      <c r="T226" s="18"/>
      <c r="V226" s="18"/>
      <c r="X226" s="18"/>
      <c r="Y226" s="26"/>
      <c r="Z226" s="18"/>
      <c r="AB226" s="18"/>
      <c r="AD226" s="18"/>
      <c r="AE226" s="26"/>
      <c r="AF226" s="18"/>
      <c r="AH226" s="18"/>
      <c r="AJ226" s="18"/>
      <c r="AK226" s="26"/>
      <c r="AL226" s="18"/>
      <c r="AN226" s="18"/>
      <c r="AP226" s="18"/>
      <c r="AQ226" s="26"/>
      <c r="AR226" s="18"/>
      <c r="AT226" s="18"/>
      <c r="AV226" s="18"/>
      <c r="AW226" s="26"/>
      <c r="AX226" s="18"/>
      <c r="AZ226" s="18"/>
      <c r="BB226" s="18"/>
      <c r="BC226" s="26"/>
      <c r="BD226" s="26"/>
      <c r="BE226" s="26"/>
      <c r="BF226" s="18"/>
      <c r="BH226" s="18"/>
      <c r="BJ226" s="18"/>
      <c r="BK226" s="26"/>
      <c r="BL226" s="26"/>
      <c r="BM226" s="26"/>
      <c r="BN226" s="18"/>
      <c r="BP226" s="18"/>
      <c r="BR226" s="18"/>
      <c r="BS226" s="26"/>
      <c r="BT226" s="26"/>
      <c r="BU226" s="26"/>
    </row>
    <row r="227" spans="1:73" s="17" customFormat="1" hidden="1">
      <c r="A227" s="18"/>
      <c r="B227" s="16"/>
      <c r="D227" s="18"/>
      <c r="F227" s="18"/>
      <c r="G227" s="26"/>
      <c r="H227" s="18"/>
      <c r="J227" s="18"/>
      <c r="L227" s="18"/>
      <c r="M227" s="26"/>
      <c r="N227" s="18"/>
      <c r="P227" s="18"/>
      <c r="R227" s="18"/>
      <c r="S227" s="26"/>
      <c r="T227" s="18"/>
      <c r="V227" s="18"/>
      <c r="X227" s="18"/>
      <c r="Y227" s="26"/>
      <c r="Z227" s="18"/>
      <c r="AB227" s="18"/>
      <c r="AD227" s="18"/>
      <c r="AE227" s="26"/>
      <c r="AF227" s="18"/>
      <c r="AH227" s="18"/>
      <c r="AJ227" s="18"/>
      <c r="AK227" s="26"/>
      <c r="AL227" s="18"/>
      <c r="AN227" s="18"/>
      <c r="AP227" s="18"/>
      <c r="AQ227" s="26"/>
      <c r="AR227" s="18"/>
      <c r="AT227" s="18"/>
      <c r="AV227" s="18"/>
      <c r="AW227" s="26"/>
      <c r="AX227" s="18"/>
      <c r="AZ227" s="18"/>
      <c r="BB227" s="18"/>
      <c r="BC227" s="26"/>
      <c r="BD227" s="26"/>
      <c r="BE227" s="26"/>
      <c r="BF227" s="18"/>
      <c r="BH227" s="18"/>
      <c r="BJ227" s="18"/>
      <c r="BK227" s="26"/>
      <c r="BL227" s="26"/>
      <c r="BM227" s="26"/>
      <c r="BN227" s="18"/>
      <c r="BP227" s="18"/>
      <c r="BR227" s="18"/>
      <c r="BS227" s="26"/>
      <c r="BT227" s="26"/>
      <c r="BU227" s="26"/>
    </row>
    <row r="228" spans="1:73" s="17" customFormat="1" hidden="1">
      <c r="A228" s="18"/>
      <c r="B228" s="16"/>
      <c r="D228" s="18"/>
      <c r="F228" s="18"/>
      <c r="G228" s="26"/>
      <c r="H228" s="18"/>
      <c r="J228" s="18"/>
      <c r="L228" s="18"/>
      <c r="M228" s="26"/>
      <c r="N228" s="18"/>
      <c r="P228" s="18"/>
      <c r="R228" s="18"/>
      <c r="S228" s="26"/>
      <c r="T228" s="18"/>
      <c r="V228" s="18"/>
      <c r="X228" s="18"/>
      <c r="Y228" s="26"/>
      <c r="Z228" s="18"/>
      <c r="AB228" s="18"/>
      <c r="AD228" s="18"/>
      <c r="AE228" s="26"/>
      <c r="AF228" s="18"/>
      <c r="AH228" s="18"/>
      <c r="AJ228" s="18"/>
      <c r="AK228" s="26"/>
      <c r="AL228" s="18"/>
      <c r="AN228" s="18"/>
      <c r="AP228" s="18"/>
      <c r="AQ228" s="26"/>
      <c r="AR228" s="18"/>
      <c r="AT228" s="18"/>
      <c r="AV228" s="18"/>
      <c r="AW228" s="26"/>
      <c r="AX228" s="18"/>
      <c r="AZ228" s="18"/>
      <c r="BB228" s="18"/>
      <c r="BC228" s="26"/>
      <c r="BD228" s="26"/>
      <c r="BE228" s="26"/>
      <c r="BF228" s="18"/>
      <c r="BH228" s="18"/>
      <c r="BJ228" s="18"/>
      <c r="BK228" s="26"/>
      <c r="BL228" s="26"/>
      <c r="BM228" s="26"/>
      <c r="BN228" s="18"/>
      <c r="BP228" s="18"/>
      <c r="BR228" s="18"/>
      <c r="BS228" s="26"/>
      <c r="BT228" s="26"/>
      <c r="BU228" s="26"/>
    </row>
    <row r="229" spans="1:73" s="17" customFormat="1" hidden="1">
      <c r="A229" s="18"/>
      <c r="B229" s="16"/>
      <c r="D229" s="18"/>
      <c r="F229" s="18"/>
      <c r="G229" s="26"/>
      <c r="H229" s="18"/>
      <c r="J229" s="18"/>
      <c r="L229" s="18"/>
      <c r="M229" s="26"/>
      <c r="N229" s="18"/>
      <c r="P229" s="18"/>
      <c r="R229" s="18"/>
      <c r="S229" s="26"/>
      <c r="T229" s="18"/>
      <c r="V229" s="18"/>
      <c r="X229" s="18"/>
      <c r="Y229" s="26"/>
      <c r="Z229" s="18"/>
      <c r="AB229" s="18"/>
      <c r="AD229" s="18"/>
      <c r="AE229" s="26"/>
      <c r="AF229" s="18"/>
      <c r="AH229" s="18"/>
      <c r="AJ229" s="18"/>
      <c r="AK229" s="26"/>
      <c r="AL229" s="18"/>
      <c r="AN229" s="18"/>
      <c r="AP229" s="18"/>
      <c r="AQ229" s="26"/>
      <c r="AR229" s="18"/>
      <c r="AT229" s="18"/>
      <c r="AV229" s="18"/>
      <c r="AW229" s="26"/>
      <c r="AX229" s="18"/>
      <c r="AZ229" s="18"/>
      <c r="BB229" s="18"/>
      <c r="BC229" s="26"/>
      <c r="BD229" s="26"/>
      <c r="BE229" s="26"/>
      <c r="BF229" s="18"/>
      <c r="BH229" s="18"/>
      <c r="BJ229" s="18"/>
      <c r="BK229" s="26"/>
      <c r="BL229" s="26"/>
      <c r="BM229" s="26"/>
      <c r="BN229" s="18"/>
      <c r="BP229" s="18"/>
      <c r="BR229" s="18"/>
      <c r="BS229" s="26"/>
      <c r="BT229" s="26"/>
      <c r="BU229" s="26"/>
    </row>
    <row r="230" spans="1:73" s="17" customFormat="1" hidden="1">
      <c r="A230" s="18"/>
      <c r="B230" s="16"/>
      <c r="D230" s="18"/>
      <c r="F230" s="18"/>
      <c r="G230" s="26"/>
      <c r="H230" s="18"/>
      <c r="J230" s="18"/>
      <c r="L230" s="18"/>
      <c r="M230" s="26"/>
      <c r="N230" s="18"/>
      <c r="P230" s="18"/>
      <c r="R230" s="18"/>
      <c r="S230" s="26"/>
      <c r="T230" s="18"/>
      <c r="V230" s="18"/>
      <c r="X230" s="18"/>
      <c r="Y230" s="26"/>
      <c r="Z230" s="18"/>
      <c r="AB230" s="18"/>
      <c r="AD230" s="18"/>
      <c r="AE230" s="26"/>
      <c r="AF230" s="18"/>
      <c r="AH230" s="18"/>
      <c r="AJ230" s="18"/>
      <c r="AK230" s="26"/>
      <c r="AL230" s="18"/>
      <c r="AN230" s="18"/>
      <c r="AP230" s="18"/>
      <c r="AQ230" s="26"/>
      <c r="AR230" s="18"/>
      <c r="AT230" s="18"/>
      <c r="AV230" s="18"/>
      <c r="AW230" s="26"/>
      <c r="AX230" s="18"/>
      <c r="AZ230" s="18"/>
      <c r="BB230" s="18"/>
      <c r="BC230" s="26"/>
      <c r="BD230" s="26"/>
      <c r="BE230" s="26"/>
      <c r="BF230" s="18"/>
      <c r="BH230" s="18"/>
      <c r="BJ230" s="18"/>
      <c r="BK230" s="26"/>
      <c r="BL230" s="26"/>
      <c r="BM230" s="26"/>
      <c r="BN230" s="18"/>
      <c r="BP230" s="18"/>
      <c r="BR230" s="18"/>
      <c r="BS230" s="26"/>
      <c r="BT230" s="26"/>
      <c r="BU230" s="26"/>
    </row>
    <row r="231" spans="1:73" s="17" customFormat="1" hidden="1">
      <c r="A231" s="18"/>
      <c r="B231" s="16"/>
      <c r="D231" s="18"/>
      <c r="F231" s="18"/>
      <c r="G231" s="26"/>
      <c r="H231" s="18"/>
      <c r="J231" s="18"/>
      <c r="L231" s="18"/>
      <c r="M231" s="26"/>
      <c r="N231" s="18"/>
      <c r="P231" s="18"/>
      <c r="R231" s="18"/>
      <c r="S231" s="26"/>
      <c r="T231" s="18"/>
      <c r="V231" s="18"/>
      <c r="X231" s="18"/>
      <c r="Y231" s="26"/>
      <c r="Z231" s="18"/>
      <c r="AB231" s="18"/>
      <c r="AD231" s="18"/>
      <c r="AE231" s="26"/>
      <c r="AF231" s="18"/>
      <c r="AH231" s="18"/>
      <c r="AJ231" s="18"/>
      <c r="AK231" s="26"/>
      <c r="AL231" s="18"/>
      <c r="AN231" s="18"/>
      <c r="AP231" s="18"/>
      <c r="AQ231" s="26"/>
      <c r="AR231" s="18"/>
      <c r="AT231" s="18"/>
      <c r="AV231" s="18"/>
      <c r="AW231" s="26"/>
      <c r="AX231" s="18"/>
      <c r="AZ231" s="18"/>
      <c r="BB231" s="18"/>
      <c r="BC231" s="26"/>
      <c r="BD231" s="26"/>
      <c r="BE231" s="26"/>
      <c r="BF231" s="18"/>
      <c r="BH231" s="18"/>
      <c r="BJ231" s="18"/>
      <c r="BK231" s="26"/>
      <c r="BL231" s="26"/>
      <c r="BM231" s="26"/>
      <c r="BN231" s="18"/>
      <c r="BP231" s="18"/>
      <c r="BR231" s="18"/>
      <c r="BS231" s="26"/>
      <c r="BT231" s="26"/>
      <c r="BU231" s="26"/>
    </row>
    <row r="232" spans="1:73" s="17" customFormat="1" hidden="1">
      <c r="A232" s="18"/>
      <c r="B232" s="16"/>
      <c r="D232" s="18"/>
      <c r="F232" s="18"/>
      <c r="G232" s="26"/>
      <c r="H232" s="18"/>
      <c r="J232" s="18"/>
      <c r="L232" s="18"/>
      <c r="M232" s="26"/>
      <c r="N232" s="18"/>
      <c r="P232" s="18"/>
      <c r="R232" s="18"/>
      <c r="S232" s="26"/>
      <c r="T232" s="18"/>
      <c r="V232" s="18"/>
      <c r="X232" s="18"/>
      <c r="Y232" s="26"/>
      <c r="Z232" s="18"/>
      <c r="AB232" s="18"/>
      <c r="AD232" s="18"/>
      <c r="AE232" s="26"/>
      <c r="AF232" s="18"/>
      <c r="AH232" s="18"/>
      <c r="AJ232" s="18"/>
      <c r="AK232" s="26"/>
      <c r="AL232" s="18"/>
      <c r="AN232" s="18"/>
      <c r="AP232" s="18"/>
      <c r="AQ232" s="26"/>
      <c r="AR232" s="18"/>
      <c r="AT232" s="18"/>
      <c r="AV232" s="18"/>
      <c r="AW232" s="26"/>
      <c r="AX232" s="18"/>
      <c r="AZ232" s="18"/>
      <c r="BB232" s="18"/>
      <c r="BC232" s="26"/>
      <c r="BD232" s="26"/>
      <c r="BE232" s="26"/>
      <c r="BF232" s="18"/>
      <c r="BH232" s="18"/>
      <c r="BJ232" s="18"/>
      <c r="BK232" s="26"/>
      <c r="BL232" s="26"/>
      <c r="BM232" s="26"/>
      <c r="BN232" s="18"/>
      <c r="BP232" s="18"/>
      <c r="BR232" s="18"/>
      <c r="BS232" s="26"/>
      <c r="BT232" s="26"/>
      <c r="BU232" s="26"/>
    </row>
    <row r="233" spans="1:73" s="17" customFormat="1" hidden="1">
      <c r="A233" s="18"/>
      <c r="B233" s="16"/>
      <c r="D233" s="18"/>
      <c r="F233" s="18"/>
      <c r="G233" s="26"/>
      <c r="H233" s="18"/>
      <c r="J233" s="18"/>
      <c r="L233" s="18"/>
      <c r="M233" s="26"/>
      <c r="N233" s="18"/>
      <c r="P233" s="18"/>
      <c r="R233" s="18"/>
      <c r="S233" s="26"/>
      <c r="T233" s="18"/>
      <c r="V233" s="18"/>
      <c r="X233" s="18"/>
      <c r="Y233" s="26"/>
      <c r="Z233" s="18"/>
      <c r="AB233" s="18"/>
      <c r="AD233" s="18"/>
      <c r="AE233" s="26"/>
      <c r="AF233" s="18"/>
      <c r="AH233" s="18"/>
      <c r="AJ233" s="18"/>
      <c r="AK233" s="26"/>
      <c r="AL233" s="18"/>
      <c r="AN233" s="18"/>
      <c r="AP233" s="18"/>
      <c r="AQ233" s="26"/>
      <c r="AR233" s="18"/>
      <c r="AT233" s="18"/>
      <c r="AV233" s="18"/>
      <c r="AW233" s="26"/>
      <c r="AX233" s="18"/>
      <c r="AZ233" s="18"/>
      <c r="BB233" s="18"/>
      <c r="BC233" s="26"/>
      <c r="BD233" s="26"/>
      <c r="BE233" s="26"/>
      <c r="BF233" s="18"/>
      <c r="BH233" s="18"/>
      <c r="BJ233" s="18"/>
      <c r="BK233" s="26"/>
      <c r="BL233" s="26"/>
      <c r="BM233" s="26"/>
      <c r="BN233" s="18"/>
      <c r="BP233" s="18"/>
      <c r="BR233" s="18"/>
      <c r="BS233" s="26"/>
      <c r="BT233" s="26"/>
      <c r="BU233" s="26"/>
    </row>
    <row r="234" spans="1:73" s="17" customFormat="1" hidden="1">
      <c r="A234" s="18"/>
      <c r="B234" s="16"/>
      <c r="D234" s="18"/>
      <c r="F234" s="18"/>
      <c r="G234" s="26"/>
      <c r="H234" s="18"/>
      <c r="J234" s="18"/>
      <c r="L234" s="18"/>
      <c r="M234" s="26"/>
      <c r="N234" s="18"/>
      <c r="P234" s="18"/>
      <c r="R234" s="18"/>
      <c r="S234" s="26"/>
      <c r="T234" s="18"/>
      <c r="V234" s="18"/>
      <c r="X234" s="18"/>
      <c r="Y234" s="26"/>
      <c r="Z234" s="18"/>
      <c r="AB234" s="18"/>
      <c r="AD234" s="18"/>
      <c r="AE234" s="26"/>
      <c r="AF234" s="18"/>
      <c r="AH234" s="18"/>
      <c r="AJ234" s="18"/>
      <c r="AK234" s="26"/>
      <c r="AL234" s="18"/>
      <c r="AN234" s="18"/>
      <c r="AP234" s="18"/>
      <c r="AQ234" s="26"/>
      <c r="AR234" s="18"/>
      <c r="AT234" s="18"/>
      <c r="AV234" s="18"/>
      <c r="AW234" s="26"/>
      <c r="AX234" s="18"/>
      <c r="AZ234" s="18"/>
      <c r="BB234" s="18"/>
      <c r="BC234" s="26"/>
      <c r="BD234" s="26"/>
      <c r="BE234" s="26"/>
      <c r="BF234" s="18"/>
      <c r="BH234" s="18"/>
      <c r="BJ234" s="18"/>
      <c r="BK234" s="26"/>
      <c r="BL234" s="26"/>
      <c r="BM234" s="26"/>
      <c r="BN234" s="18"/>
      <c r="BP234" s="18"/>
      <c r="BR234" s="18"/>
      <c r="BS234" s="26"/>
      <c r="BT234" s="26"/>
      <c r="BU234" s="26"/>
    </row>
    <row r="235" spans="1:73" s="17" customFormat="1" hidden="1">
      <c r="A235" s="18"/>
      <c r="B235" s="16"/>
      <c r="D235" s="18"/>
      <c r="F235" s="18"/>
      <c r="G235" s="26"/>
      <c r="H235" s="18"/>
      <c r="J235" s="18"/>
      <c r="L235" s="18"/>
      <c r="M235" s="26"/>
      <c r="N235" s="18"/>
      <c r="P235" s="18"/>
      <c r="R235" s="18"/>
      <c r="S235" s="26"/>
      <c r="T235" s="18"/>
      <c r="V235" s="18"/>
      <c r="X235" s="18"/>
      <c r="Y235" s="26"/>
      <c r="Z235" s="18"/>
      <c r="AB235" s="18"/>
      <c r="AD235" s="18"/>
      <c r="AE235" s="26"/>
      <c r="AF235" s="18"/>
      <c r="AH235" s="18"/>
      <c r="AJ235" s="18"/>
      <c r="AK235" s="26"/>
      <c r="AL235" s="18"/>
      <c r="AN235" s="18"/>
      <c r="AP235" s="18"/>
      <c r="AQ235" s="26"/>
      <c r="AR235" s="18"/>
      <c r="AT235" s="18"/>
      <c r="AV235" s="18"/>
      <c r="AW235" s="26"/>
      <c r="AX235" s="18"/>
      <c r="AZ235" s="18"/>
      <c r="BB235" s="18"/>
      <c r="BC235" s="26"/>
      <c r="BD235" s="26"/>
      <c r="BE235" s="26"/>
      <c r="BF235" s="18"/>
      <c r="BH235" s="18"/>
      <c r="BJ235" s="18"/>
      <c r="BK235" s="26"/>
      <c r="BL235" s="26"/>
      <c r="BM235" s="26"/>
      <c r="BN235" s="18"/>
      <c r="BP235" s="18"/>
      <c r="BR235" s="18"/>
      <c r="BS235" s="26"/>
      <c r="BT235" s="26"/>
      <c r="BU235" s="26"/>
    </row>
    <row r="236" spans="1:73" s="17" customFormat="1" hidden="1">
      <c r="A236" s="18"/>
      <c r="B236" s="16"/>
      <c r="D236" s="18"/>
      <c r="F236" s="18"/>
      <c r="G236" s="26"/>
      <c r="H236" s="18"/>
      <c r="J236" s="18"/>
      <c r="L236" s="18"/>
      <c r="M236" s="26"/>
      <c r="N236" s="18"/>
      <c r="P236" s="18"/>
      <c r="R236" s="18"/>
      <c r="S236" s="26"/>
      <c r="T236" s="18"/>
      <c r="V236" s="18"/>
      <c r="X236" s="18"/>
      <c r="Y236" s="26"/>
      <c r="Z236" s="18"/>
      <c r="AB236" s="18"/>
      <c r="AD236" s="18"/>
      <c r="AE236" s="26"/>
      <c r="AF236" s="18"/>
      <c r="AH236" s="18"/>
      <c r="AJ236" s="18"/>
      <c r="AK236" s="26"/>
      <c r="AL236" s="18"/>
      <c r="AN236" s="18"/>
      <c r="AP236" s="18"/>
      <c r="AQ236" s="26"/>
      <c r="AR236" s="18"/>
      <c r="AT236" s="18"/>
      <c r="AV236" s="18"/>
      <c r="AW236" s="26"/>
      <c r="AX236" s="18"/>
      <c r="AZ236" s="18"/>
      <c r="BB236" s="18"/>
      <c r="BC236" s="26"/>
      <c r="BD236" s="26"/>
      <c r="BE236" s="26"/>
      <c r="BF236" s="18"/>
      <c r="BH236" s="18"/>
      <c r="BJ236" s="18"/>
      <c r="BK236" s="26"/>
      <c r="BL236" s="26"/>
      <c r="BM236" s="26"/>
      <c r="BN236" s="18"/>
      <c r="BP236" s="18"/>
      <c r="BR236" s="18"/>
      <c r="BS236" s="26"/>
      <c r="BT236" s="26"/>
      <c r="BU236" s="26"/>
    </row>
    <row r="237" spans="1:73" s="17" customFormat="1" hidden="1">
      <c r="A237" s="18"/>
      <c r="B237" s="16"/>
      <c r="D237" s="18"/>
      <c r="F237" s="18"/>
      <c r="G237" s="26"/>
      <c r="H237" s="18"/>
      <c r="J237" s="18"/>
      <c r="L237" s="18"/>
      <c r="M237" s="26"/>
      <c r="N237" s="18"/>
      <c r="P237" s="18"/>
      <c r="R237" s="18"/>
      <c r="S237" s="26"/>
      <c r="T237" s="18"/>
      <c r="V237" s="18"/>
      <c r="X237" s="18"/>
      <c r="Y237" s="26"/>
      <c r="Z237" s="18"/>
      <c r="AB237" s="18"/>
      <c r="AD237" s="18"/>
      <c r="AE237" s="26"/>
      <c r="AF237" s="18"/>
      <c r="AH237" s="18"/>
      <c r="AJ237" s="18"/>
      <c r="AK237" s="26"/>
      <c r="AL237" s="18"/>
      <c r="AN237" s="18"/>
      <c r="AP237" s="18"/>
      <c r="AQ237" s="26"/>
      <c r="AR237" s="18"/>
      <c r="AT237" s="18"/>
      <c r="AV237" s="18"/>
      <c r="AW237" s="26"/>
      <c r="AX237" s="18"/>
      <c r="AZ237" s="18"/>
      <c r="BB237" s="18"/>
      <c r="BC237" s="26"/>
      <c r="BD237" s="26"/>
      <c r="BE237" s="26"/>
      <c r="BF237" s="18"/>
      <c r="BH237" s="18"/>
      <c r="BJ237" s="18"/>
      <c r="BK237" s="26"/>
      <c r="BL237" s="26"/>
      <c r="BM237" s="26"/>
      <c r="BN237" s="18"/>
      <c r="BP237" s="18"/>
      <c r="BR237" s="18"/>
      <c r="BS237" s="26"/>
      <c r="BT237" s="26"/>
      <c r="BU237" s="26"/>
    </row>
    <row r="238" spans="1:73" s="17" customFormat="1" hidden="1">
      <c r="A238" s="18"/>
      <c r="B238" s="16"/>
      <c r="D238" s="18"/>
      <c r="F238" s="18"/>
      <c r="G238" s="26"/>
      <c r="H238" s="18"/>
      <c r="J238" s="18"/>
      <c r="L238" s="18"/>
      <c r="M238" s="26"/>
      <c r="N238" s="18"/>
      <c r="P238" s="18"/>
      <c r="R238" s="18"/>
      <c r="S238" s="26"/>
      <c r="T238" s="18"/>
      <c r="V238" s="18"/>
      <c r="X238" s="18"/>
      <c r="Y238" s="26"/>
      <c r="Z238" s="18"/>
      <c r="AB238" s="18"/>
      <c r="AD238" s="18"/>
      <c r="AE238" s="26"/>
      <c r="AF238" s="18"/>
      <c r="AH238" s="18"/>
      <c r="AJ238" s="18"/>
      <c r="AK238" s="26"/>
      <c r="AL238" s="18"/>
      <c r="AN238" s="18"/>
      <c r="AP238" s="18"/>
      <c r="AQ238" s="26"/>
      <c r="AR238" s="18"/>
      <c r="AT238" s="18"/>
      <c r="AV238" s="18"/>
      <c r="AW238" s="26"/>
      <c r="AX238" s="18"/>
      <c r="AZ238" s="18"/>
      <c r="BB238" s="18"/>
      <c r="BC238" s="26"/>
      <c r="BD238" s="26"/>
      <c r="BE238" s="26"/>
      <c r="BF238" s="18"/>
      <c r="BH238" s="18"/>
      <c r="BJ238" s="18"/>
      <c r="BK238" s="26"/>
      <c r="BL238" s="26"/>
      <c r="BM238" s="26"/>
      <c r="BN238" s="18"/>
      <c r="BP238" s="18"/>
      <c r="BR238" s="18"/>
      <c r="BS238" s="26"/>
      <c r="BT238" s="26"/>
      <c r="BU238" s="26"/>
    </row>
    <row r="239" spans="1:73" s="17" customFormat="1" hidden="1">
      <c r="A239" s="18"/>
      <c r="B239" s="16"/>
      <c r="D239" s="18"/>
      <c r="F239" s="18"/>
      <c r="G239" s="26"/>
      <c r="H239" s="18"/>
      <c r="J239" s="18"/>
      <c r="L239" s="18"/>
      <c r="M239" s="26"/>
      <c r="N239" s="18"/>
      <c r="P239" s="18"/>
      <c r="R239" s="18"/>
      <c r="S239" s="26"/>
      <c r="T239" s="18"/>
      <c r="V239" s="18"/>
      <c r="X239" s="18"/>
      <c r="Y239" s="26"/>
      <c r="Z239" s="18"/>
      <c r="AB239" s="18"/>
      <c r="AD239" s="18"/>
      <c r="AE239" s="26"/>
      <c r="AF239" s="18"/>
      <c r="AH239" s="18"/>
      <c r="AJ239" s="18"/>
      <c r="AK239" s="26"/>
      <c r="AL239" s="18"/>
      <c r="AN239" s="18"/>
      <c r="AP239" s="18"/>
      <c r="AQ239" s="26"/>
      <c r="AR239" s="18"/>
      <c r="AT239" s="18"/>
      <c r="AV239" s="18"/>
      <c r="AW239" s="26"/>
      <c r="AX239" s="18"/>
      <c r="AZ239" s="18"/>
      <c r="BB239" s="18"/>
      <c r="BC239" s="26"/>
      <c r="BD239" s="26"/>
      <c r="BE239" s="26"/>
      <c r="BF239" s="18"/>
      <c r="BH239" s="18"/>
      <c r="BJ239" s="18"/>
      <c r="BK239" s="26"/>
      <c r="BL239" s="26"/>
      <c r="BM239" s="26"/>
      <c r="BN239" s="18"/>
      <c r="BP239" s="18"/>
      <c r="BR239" s="18"/>
      <c r="BS239" s="26"/>
      <c r="BT239" s="26"/>
      <c r="BU239" s="26"/>
    </row>
    <row r="240" spans="1:73" s="17" customFormat="1" hidden="1">
      <c r="A240" s="18"/>
      <c r="B240" s="16"/>
      <c r="D240" s="18"/>
      <c r="F240" s="18"/>
      <c r="G240" s="26"/>
      <c r="H240" s="18"/>
      <c r="J240" s="18"/>
      <c r="L240" s="18"/>
      <c r="M240" s="26"/>
      <c r="N240" s="18"/>
      <c r="P240" s="18"/>
      <c r="R240" s="18"/>
      <c r="S240" s="26"/>
      <c r="T240" s="18"/>
      <c r="V240" s="18"/>
      <c r="X240" s="18"/>
      <c r="Y240" s="26"/>
      <c r="Z240" s="18"/>
      <c r="AB240" s="18"/>
      <c r="AD240" s="18"/>
      <c r="AE240" s="26"/>
      <c r="AF240" s="18"/>
      <c r="AH240" s="18"/>
      <c r="AJ240" s="18"/>
      <c r="AK240" s="26"/>
      <c r="AL240" s="18"/>
      <c r="AN240" s="18"/>
      <c r="AP240" s="18"/>
      <c r="AQ240" s="26"/>
      <c r="AR240" s="18"/>
      <c r="AT240" s="18"/>
      <c r="AV240" s="18"/>
      <c r="AW240" s="26"/>
      <c r="AX240" s="18"/>
      <c r="AZ240" s="18"/>
      <c r="BB240" s="18"/>
      <c r="BC240" s="26"/>
      <c r="BD240" s="26"/>
      <c r="BE240" s="26"/>
      <c r="BF240" s="18"/>
      <c r="BH240" s="18"/>
      <c r="BJ240" s="18"/>
      <c r="BK240" s="26"/>
      <c r="BL240" s="26"/>
      <c r="BM240" s="26"/>
      <c r="BN240" s="18"/>
      <c r="BP240" s="18"/>
      <c r="BR240" s="18"/>
      <c r="BS240" s="26"/>
      <c r="BT240" s="26"/>
      <c r="BU240" s="26"/>
    </row>
    <row r="241" spans="1:73" s="17" customFormat="1" hidden="1">
      <c r="A241" s="18"/>
      <c r="B241" s="16"/>
      <c r="D241" s="18"/>
      <c r="F241" s="18"/>
      <c r="G241" s="26"/>
      <c r="H241" s="18"/>
      <c r="J241" s="18"/>
      <c r="L241" s="18"/>
      <c r="M241" s="26"/>
      <c r="N241" s="18"/>
      <c r="P241" s="18"/>
      <c r="R241" s="18"/>
      <c r="S241" s="26"/>
      <c r="T241" s="18"/>
      <c r="V241" s="18"/>
      <c r="X241" s="18"/>
      <c r="Y241" s="26"/>
      <c r="Z241" s="18"/>
      <c r="AB241" s="18"/>
      <c r="AD241" s="18"/>
      <c r="AE241" s="26"/>
      <c r="AF241" s="18"/>
      <c r="AH241" s="18"/>
      <c r="AJ241" s="18"/>
      <c r="AK241" s="26"/>
      <c r="AL241" s="18"/>
      <c r="AN241" s="18"/>
      <c r="AP241" s="18"/>
      <c r="AQ241" s="26"/>
      <c r="AR241" s="18"/>
      <c r="AT241" s="18"/>
      <c r="AV241" s="18"/>
      <c r="AW241" s="26"/>
      <c r="AX241" s="18"/>
      <c r="AZ241" s="18"/>
      <c r="BB241" s="18"/>
      <c r="BC241" s="26"/>
      <c r="BD241" s="26"/>
      <c r="BE241" s="26"/>
      <c r="BF241" s="18"/>
      <c r="BH241" s="18"/>
      <c r="BJ241" s="18"/>
      <c r="BK241" s="26"/>
      <c r="BL241" s="26"/>
      <c r="BM241" s="26"/>
      <c r="BN241" s="18"/>
      <c r="BP241" s="18"/>
      <c r="BR241" s="18"/>
      <c r="BS241" s="26"/>
      <c r="BT241" s="26"/>
      <c r="BU241" s="26"/>
    </row>
    <row r="242" spans="1:73" s="17" customFormat="1" hidden="1">
      <c r="A242" s="18"/>
      <c r="B242" s="16"/>
      <c r="D242" s="18"/>
      <c r="F242" s="18"/>
      <c r="G242" s="26"/>
      <c r="H242" s="18"/>
      <c r="J242" s="18"/>
      <c r="L242" s="18"/>
      <c r="M242" s="26"/>
      <c r="N242" s="18"/>
      <c r="P242" s="18"/>
      <c r="R242" s="18"/>
      <c r="S242" s="26"/>
      <c r="T242" s="18"/>
      <c r="V242" s="18"/>
      <c r="X242" s="18"/>
      <c r="Y242" s="26"/>
      <c r="Z242" s="18"/>
      <c r="AB242" s="18"/>
      <c r="AD242" s="18"/>
      <c r="AE242" s="26"/>
      <c r="AF242" s="18"/>
      <c r="AH242" s="18"/>
      <c r="AJ242" s="18"/>
      <c r="AK242" s="26"/>
      <c r="AL242" s="18"/>
      <c r="AN242" s="18"/>
      <c r="AP242" s="18"/>
      <c r="AQ242" s="26"/>
      <c r="AR242" s="18"/>
      <c r="AT242" s="18"/>
      <c r="AV242" s="18"/>
      <c r="AW242" s="26"/>
      <c r="AX242" s="18"/>
      <c r="AZ242" s="18"/>
      <c r="BB242" s="18"/>
      <c r="BC242" s="26"/>
      <c r="BD242" s="26"/>
      <c r="BE242" s="26"/>
      <c r="BF242" s="18"/>
      <c r="BH242" s="18"/>
      <c r="BJ242" s="18"/>
      <c r="BK242" s="26"/>
      <c r="BL242" s="26"/>
      <c r="BM242" s="26"/>
      <c r="BN242" s="18"/>
      <c r="BP242" s="18"/>
      <c r="BR242" s="18"/>
      <c r="BS242" s="26"/>
      <c r="BT242" s="26"/>
      <c r="BU242" s="26"/>
    </row>
    <row r="243" spans="1:73" s="17" customFormat="1" hidden="1">
      <c r="A243" s="18"/>
      <c r="B243" s="16"/>
      <c r="D243" s="18"/>
      <c r="F243" s="18"/>
      <c r="G243" s="26"/>
      <c r="H243" s="18"/>
      <c r="J243" s="18"/>
      <c r="L243" s="18"/>
      <c r="M243" s="26"/>
      <c r="N243" s="18"/>
      <c r="P243" s="18"/>
      <c r="R243" s="18"/>
      <c r="S243" s="26"/>
      <c r="T243" s="18"/>
      <c r="V243" s="18"/>
      <c r="X243" s="18"/>
      <c r="Y243" s="26"/>
      <c r="Z243" s="18"/>
      <c r="AB243" s="18"/>
      <c r="AD243" s="18"/>
      <c r="AE243" s="26"/>
      <c r="AF243" s="18"/>
      <c r="AH243" s="18"/>
      <c r="AJ243" s="18"/>
      <c r="AK243" s="26"/>
      <c r="AL243" s="18"/>
      <c r="AN243" s="18"/>
      <c r="AP243" s="18"/>
      <c r="AQ243" s="26"/>
      <c r="AR243" s="18"/>
      <c r="AT243" s="18"/>
      <c r="AV243" s="18"/>
      <c r="AW243" s="26"/>
      <c r="AX243" s="18"/>
      <c r="AZ243" s="18"/>
      <c r="BB243" s="18"/>
      <c r="BC243" s="26"/>
      <c r="BD243" s="26"/>
      <c r="BE243" s="26"/>
      <c r="BF243" s="18"/>
      <c r="BH243" s="18"/>
      <c r="BJ243" s="18"/>
      <c r="BK243" s="26"/>
      <c r="BL243" s="26"/>
      <c r="BM243" s="26"/>
      <c r="BN243" s="18"/>
      <c r="BP243" s="18"/>
      <c r="BR243" s="18"/>
      <c r="BS243" s="26"/>
      <c r="BT243" s="26"/>
      <c r="BU243" s="26"/>
    </row>
    <row r="244" spans="1:73" s="17" customFormat="1" hidden="1">
      <c r="A244" s="18"/>
      <c r="B244" s="16"/>
      <c r="D244" s="18"/>
      <c r="F244" s="18"/>
      <c r="G244" s="26"/>
      <c r="H244" s="18"/>
      <c r="J244" s="18"/>
      <c r="L244" s="18"/>
      <c r="M244" s="26"/>
      <c r="N244" s="18"/>
      <c r="P244" s="18"/>
      <c r="R244" s="18"/>
      <c r="S244" s="26"/>
      <c r="T244" s="18"/>
      <c r="V244" s="18"/>
      <c r="X244" s="18"/>
      <c r="Y244" s="26"/>
      <c r="Z244" s="18"/>
      <c r="AB244" s="18"/>
      <c r="AD244" s="18"/>
      <c r="AE244" s="26"/>
      <c r="AF244" s="18"/>
      <c r="AH244" s="18"/>
      <c r="AJ244" s="18"/>
      <c r="AK244" s="26"/>
      <c r="AL244" s="18"/>
      <c r="AN244" s="18"/>
      <c r="AP244" s="18"/>
      <c r="AQ244" s="26"/>
      <c r="AR244" s="18"/>
      <c r="AT244" s="18"/>
      <c r="AV244" s="18"/>
      <c r="AW244" s="26"/>
      <c r="AX244" s="18"/>
      <c r="AZ244" s="18"/>
      <c r="BB244" s="18"/>
      <c r="BC244" s="26"/>
      <c r="BD244" s="26"/>
      <c r="BE244" s="26"/>
      <c r="BF244" s="18"/>
      <c r="BH244" s="18"/>
      <c r="BJ244" s="18"/>
      <c r="BK244" s="26"/>
      <c r="BL244" s="26"/>
      <c r="BM244" s="26"/>
      <c r="BN244" s="18"/>
      <c r="BP244" s="18"/>
      <c r="BR244" s="18"/>
      <c r="BS244" s="26"/>
      <c r="BT244" s="26"/>
      <c r="BU244" s="26"/>
    </row>
    <row r="245" spans="1:73" s="17" customFormat="1" hidden="1">
      <c r="A245" s="18"/>
      <c r="B245" s="16"/>
      <c r="D245" s="18"/>
      <c r="F245" s="18"/>
      <c r="G245" s="26"/>
      <c r="H245" s="18"/>
      <c r="J245" s="18"/>
      <c r="L245" s="18"/>
      <c r="M245" s="26"/>
      <c r="N245" s="18"/>
      <c r="P245" s="18"/>
      <c r="R245" s="18"/>
      <c r="S245" s="26"/>
      <c r="T245" s="18"/>
      <c r="V245" s="18"/>
      <c r="X245" s="18"/>
      <c r="Y245" s="26"/>
      <c r="Z245" s="18"/>
      <c r="AB245" s="18"/>
      <c r="AD245" s="18"/>
      <c r="AE245" s="26"/>
      <c r="AF245" s="18"/>
      <c r="AH245" s="18"/>
      <c r="AJ245" s="18"/>
      <c r="AK245" s="26"/>
      <c r="AL245" s="18"/>
      <c r="AN245" s="18"/>
      <c r="AP245" s="18"/>
      <c r="AQ245" s="26"/>
      <c r="AR245" s="18"/>
      <c r="AT245" s="18"/>
      <c r="AV245" s="18"/>
      <c r="AW245" s="26"/>
      <c r="AX245" s="18"/>
      <c r="AZ245" s="18"/>
      <c r="BB245" s="18"/>
      <c r="BC245" s="26"/>
      <c r="BD245" s="26"/>
      <c r="BE245" s="26"/>
      <c r="BF245" s="18"/>
      <c r="BH245" s="18"/>
      <c r="BJ245" s="18"/>
      <c r="BK245" s="26"/>
      <c r="BL245" s="26"/>
      <c r="BM245" s="26"/>
      <c r="BN245" s="18"/>
      <c r="BP245" s="18"/>
      <c r="BR245" s="18"/>
      <c r="BS245" s="26"/>
      <c r="BT245" s="26"/>
      <c r="BU245" s="26"/>
    </row>
    <row r="246" spans="1:73" s="17" customFormat="1" hidden="1">
      <c r="A246" s="18"/>
      <c r="B246" s="16"/>
      <c r="D246" s="18"/>
      <c r="F246" s="18"/>
      <c r="G246" s="26"/>
      <c r="H246" s="18"/>
      <c r="J246" s="18"/>
      <c r="L246" s="18"/>
      <c r="M246" s="26"/>
      <c r="N246" s="18"/>
      <c r="P246" s="18"/>
      <c r="R246" s="18"/>
      <c r="S246" s="26"/>
      <c r="T246" s="18"/>
      <c r="V246" s="18"/>
      <c r="X246" s="18"/>
      <c r="Y246" s="26"/>
      <c r="Z246" s="18"/>
      <c r="AB246" s="18"/>
      <c r="AD246" s="18"/>
      <c r="AE246" s="26"/>
      <c r="AF246" s="18"/>
      <c r="AH246" s="18"/>
      <c r="AJ246" s="18"/>
      <c r="AK246" s="26"/>
      <c r="AL246" s="18"/>
      <c r="AN246" s="18"/>
      <c r="AP246" s="18"/>
      <c r="AQ246" s="26"/>
      <c r="AR246" s="18"/>
      <c r="AT246" s="18"/>
      <c r="AV246" s="18"/>
      <c r="AW246" s="26"/>
      <c r="AX246" s="18"/>
      <c r="AZ246" s="18"/>
      <c r="BB246" s="18"/>
      <c r="BC246" s="26"/>
      <c r="BD246" s="26"/>
      <c r="BE246" s="26"/>
      <c r="BF246" s="18"/>
      <c r="BH246" s="18"/>
      <c r="BJ246" s="18"/>
      <c r="BK246" s="26"/>
      <c r="BL246" s="26"/>
      <c r="BM246" s="26"/>
      <c r="BN246" s="18"/>
      <c r="BP246" s="18"/>
      <c r="BR246" s="18"/>
      <c r="BS246" s="26"/>
      <c r="BT246" s="26"/>
      <c r="BU246" s="26"/>
    </row>
    <row r="247" spans="1:73" s="17" customFormat="1" hidden="1">
      <c r="A247" s="18"/>
      <c r="B247" s="16"/>
      <c r="D247" s="18"/>
      <c r="F247" s="18"/>
      <c r="G247" s="26"/>
      <c r="H247" s="18"/>
      <c r="J247" s="18"/>
      <c r="L247" s="18"/>
      <c r="M247" s="26"/>
      <c r="N247" s="18"/>
      <c r="P247" s="18"/>
      <c r="R247" s="18"/>
      <c r="S247" s="26"/>
      <c r="T247" s="18"/>
      <c r="V247" s="18"/>
      <c r="X247" s="18"/>
      <c r="Y247" s="26"/>
      <c r="Z247" s="18"/>
      <c r="AB247" s="18"/>
      <c r="AD247" s="18"/>
      <c r="AE247" s="26"/>
      <c r="AF247" s="18"/>
      <c r="AH247" s="18"/>
      <c r="AJ247" s="18"/>
      <c r="AK247" s="26"/>
      <c r="AL247" s="18"/>
      <c r="AN247" s="18"/>
      <c r="AP247" s="18"/>
      <c r="AQ247" s="26"/>
      <c r="AR247" s="18"/>
      <c r="AT247" s="18"/>
      <c r="AV247" s="18"/>
      <c r="AW247" s="26"/>
      <c r="AX247" s="18"/>
      <c r="AZ247" s="18"/>
      <c r="BB247" s="18"/>
      <c r="BC247" s="26"/>
      <c r="BD247" s="26"/>
      <c r="BE247" s="26"/>
      <c r="BF247" s="18"/>
      <c r="BH247" s="18"/>
      <c r="BJ247" s="18"/>
      <c r="BK247" s="26"/>
      <c r="BL247" s="26"/>
      <c r="BM247" s="26"/>
      <c r="BN247" s="18"/>
      <c r="BP247" s="18"/>
      <c r="BR247" s="18"/>
      <c r="BS247" s="26"/>
      <c r="BT247" s="26"/>
      <c r="BU247" s="26"/>
    </row>
    <row r="248" spans="1:73" s="17" customFormat="1" hidden="1">
      <c r="A248" s="18"/>
      <c r="B248" s="16"/>
      <c r="D248" s="18"/>
      <c r="F248" s="18"/>
      <c r="G248" s="26"/>
      <c r="H248" s="18"/>
      <c r="J248" s="18"/>
      <c r="L248" s="18"/>
      <c r="M248" s="26"/>
      <c r="N248" s="18"/>
      <c r="P248" s="18"/>
      <c r="R248" s="18"/>
      <c r="S248" s="26"/>
      <c r="T248" s="18"/>
      <c r="V248" s="18"/>
      <c r="X248" s="18"/>
      <c r="Y248" s="26"/>
      <c r="Z248" s="18"/>
      <c r="AB248" s="18"/>
      <c r="AD248" s="18"/>
      <c r="AE248" s="26"/>
      <c r="AF248" s="18"/>
      <c r="AH248" s="18"/>
      <c r="AJ248" s="18"/>
      <c r="AK248" s="26"/>
      <c r="AL248" s="18"/>
      <c r="AN248" s="18"/>
      <c r="AP248" s="18"/>
      <c r="AQ248" s="26"/>
      <c r="AR248" s="18"/>
      <c r="AT248" s="18"/>
      <c r="AV248" s="18"/>
      <c r="AW248" s="26"/>
      <c r="AX248" s="18"/>
      <c r="AZ248" s="18"/>
      <c r="BB248" s="18"/>
      <c r="BC248" s="26"/>
      <c r="BD248" s="26"/>
      <c r="BE248" s="26"/>
      <c r="BF248" s="18"/>
      <c r="BH248" s="18"/>
      <c r="BJ248" s="18"/>
      <c r="BK248" s="26"/>
      <c r="BL248" s="26"/>
      <c r="BM248" s="26"/>
      <c r="BN248" s="18"/>
      <c r="BP248" s="18"/>
      <c r="BR248" s="18"/>
      <c r="BS248" s="26"/>
      <c r="BT248" s="26"/>
      <c r="BU248" s="26"/>
    </row>
    <row r="249" spans="1:73" s="17" customFormat="1" hidden="1">
      <c r="A249" s="18"/>
      <c r="B249" s="16"/>
      <c r="D249" s="18"/>
      <c r="F249" s="18"/>
      <c r="G249" s="26"/>
      <c r="H249" s="18"/>
      <c r="J249" s="18"/>
      <c r="L249" s="18"/>
      <c r="M249" s="26"/>
      <c r="N249" s="18"/>
      <c r="P249" s="18"/>
      <c r="R249" s="18"/>
      <c r="S249" s="26"/>
      <c r="T249" s="18"/>
      <c r="V249" s="18"/>
      <c r="X249" s="18"/>
      <c r="Y249" s="26"/>
      <c r="Z249" s="18"/>
      <c r="AB249" s="18"/>
      <c r="AD249" s="18"/>
      <c r="AE249" s="26"/>
      <c r="AF249" s="18"/>
      <c r="AH249" s="18"/>
      <c r="AJ249" s="18"/>
      <c r="AK249" s="26"/>
      <c r="AL249" s="18"/>
      <c r="AN249" s="18"/>
      <c r="AP249" s="18"/>
      <c r="AQ249" s="26"/>
      <c r="AR249" s="18"/>
      <c r="AT249" s="18"/>
      <c r="AV249" s="18"/>
      <c r="AW249" s="26"/>
      <c r="AX249" s="18"/>
      <c r="AZ249" s="18"/>
      <c r="BB249" s="18"/>
      <c r="BC249" s="26"/>
      <c r="BD249" s="26"/>
      <c r="BE249" s="26"/>
      <c r="BF249" s="18"/>
      <c r="BH249" s="18"/>
      <c r="BJ249" s="18"/>
      <c r="BK249" s="26"/>
      <c r="BL249" s="26"/>
      <c r="BM249" s="26"/>
      <c r="BN249" s="18"/>
      <c r="BP249" s="18"/>
      <c r="BR249" s="18"/>
      <c r="BS249" s="26"/>
      <c r="BT249" s="26"/>
      <c r="BU249" s="26"/>
    </row>
    <row r="250" spans="1:73" s="17" customFormat="1" hidden="1">
      <c r="A250" s="18"/>
      <c r="B250" s="16"/>
      <c r="D250" s="18"/>
      <c r="F250" s="18"/>
      <c r="G250" s="26"/>
      <c r="H250" s="18"/>
      <c r="J250" s="18"/>
      <c r="L250" s="18"/>
      <c r="M250" s="26"/>
      <c r="N250" s="18"/>
      <c r="P250" s="18"/>
      <c r="R250" s="18"/>
      <c r="S250" s="26"/>
      <c r="T250" s="18"/>
      <c r="V250" s="18"/>
      <c r="X250" s="18"/>
      <c r="Y250" s="26"/>
      <c r="Z250" s="18"/>
      <c r="AB250" s="18"/>
      <c r="AD250" s="18"/>
      <c r="AE250" s="26"/>
      <c r="AF250" s="18"/>
      <c r="AH250" s="18"/>
      <c r="AJ250" s="18"/>
      <c r="AK250" s="26"/>
      <c r="AL250" s="18"/>
      <c r="AN250" s="18"/>
      <c r="AP250" s="18"/>
      <c r="AQ250" s="26"/>
      <c r="AR250" s="18"/>
      <c r="AT250" s="18"/>
      <c r="AV250" s="18"/>
      <c r="AW250" s="26"/>
      <c r="AX250" s="18"/>
      <c r="AZ250" s="18"/>
      <c r="BB250" s="18"/>
      <c r="BC250" s="26"/>
      <c r="BD250" s="26"/>
      <c r="BE250" s="26"/>
      <c r="BF250" s="18"/>
      <c r="BH250" s="18"/>
      <c r="BJ250" s="18"/>
      <c r="BK250" s="26"/>
      <c r="BL250" s="26"/>
      <c r="BM250" s="26"/>
      <c r="BN250" s="18"/>
      <c r="BP250" s="18"/>
      <c r="BR250" s="18"/>
      <c r="BS250" s="26"/>
      <c r="BT250" s="26"/>
      <c r="BU250" s="26"/>
    </row>
    <row r="251" spans="1:73" s="17" customFormat="1" hidden="1">
      <c r="A251" s="18"/>
      <c r="B251" s="16"/>
      <c r="D251" s="18"/>
      <c r="F251" s="18"/>
      <c r="G251" s="26"/>
      <c r="H251" s="18"/>
      <c r="J251" s="18"/>
      <c r="L251" s="18"/>
      <c r="M251" s="26"/>
      <c r="N251" s="18"/>
      <c r="P251" s="18"/>
      <c r="R251" s="18"/>
      <c r="S251" s="26"/>
      <c r="T251" s="18"/>
      <c r="V251" s="18"/>
      <c r="X251" s="18"/>
      <c r="Y251" s="26"/>
      <c r="Z251" s="18"/>
      <c r="AB251" s="18"/>
      <c r="AD251" s="18"/>
      <c r="AE251" s="26"/>
      <c r="AF251" s="18"/>
      <c r="AH251" s="18"/>
      <c r="AJ251" s="18"/>
      <c r="AK251" s="26"/>
      <c r="AL251" s="18"/>
      <c r="AN251" s="18"/>
      <c r="AP251" s="18"/>
      <c r="AQ251" s="26"/>
      <c r="AR251" s="18"/>
      <c r="AT251" s="18"/>
      <c r="AV251" s="18"/>
      <c r="AW251" s="26"/>
      <c r="AX251" s="18"/>
      <c r="AZ251" s="18"/>
      <c r="BB251" s="18"/>
      <c r="BC251" s="26"/>
      <c r="BD251" s="26"/>
      <c r="BE251" s="26"/>
      <c r="BF251" s="18"/>
      <c r="BH251" s="18"/>
      <c r="BJ251" s="18"/>
      <c r="BK251" s="26"/>
      <c r="BL251" s="26"/>
      <c r="BM251" s="26"/>
      <c r="BN251" s="18"/>
      <c r="BP251" s="18"/>
      <c r="BR251" s="18"/>
      <c r="BS251" s="26"/>
      <c r="BT251" s="26"/>
      <c r="BU251" s="26"/>
    </row>
    <row r="252" spans="1:73" s="17" customFormat="1" hidden="1">
      <c r="A252" s="18"/>
      <c r="B252" s="16"/>
      <c r="D252" s="18"/>
      <c r="F252" s="18"/>
      <c r="G252" s="26"/>
      <c r="H252" s="18"/>
      <c r="J252" s="18"/>
      <c r="L252" s="18"/>
      <c r="M252" s="26"/>
      <c r="N252" s="18"/>
      <c r="P252" s="18"/>
      <c r="R252" s="18"/>
      <c r="S252" s="26"/>
      <c r="T252" s="18"/>
      <c r="V252" s="18"/>
      <c r="X252" s="18"/>
      <c r="Y252" s="26"/>
      <c r="Z252" s="18"/>
      <c r="AB252" s="18"/>
      <c r="AD252" s="18"/>
      <c r="AE252" s="26"/>
      <c r="AF252" s="18"/>
      <c r="AH252" s="18"/>
      <c r="AJ252" s="18"/>
      <c r="AK252" s="26"/>
      <c r="AL252" s="18"/>
      <c r="AN252" s="18"/>
      <c r="AP252" s="18"/>
      <c r="AQ252" s="26"/>
      <c r="AR252" s="18"/>
      <c r="AT252" s="18"/>
      <c r="AV252" s="18"/>
      <c r="AW252" s="26"/>
      <c r="AX252" s="18"/>
      <c r="AZ252" s="18"/>
      <c r="BB252" s="18"/>
      <c r="BC252" s="26"/>
      <c r="BD252" s="26"/>
      <c r="BE252" s="26"/>
      <c r="BF252" s="18"/>
      <c r="BH252" s="18"/>
      <c r="BJ252" s="18"/>
      <c r="BK252" s="26"/>
      <c r="BL252" s="26"/>
      <c r="BM252" s="26"/>
      <c r="BN252" s="18"/>
      <c r="BP252" s="18"/>
      <c r="BR252" s="18"/>
      <c r="BS252" s="26"/>
      <c r="BT252" s="26"/>
      <c r="BU252" s="26"/>
    </row>
    <row r="253" spans="1:73" s="17" customFormat="1" hidden="1">
      <c r="A253" s="18"/>
      <c r="B253" s="16"/>
      <c r="D253" s="18"/>
      <c r="F253" s="18"/>
      <c r="G253" s="26"/>
      <c r="H253" s="18"/>
      <c r="J253" s="18"/>
      <c r="L253" s="18"/>
      <c r="M253" s="26"/>
      <c r="N253" s="18"/>
      <c r="P253" s="18"/>
      <c r="R253" s="18"/>
      <c r="S253" s="26"/>
      <c r="T253" s="18"/>
      <c r="V253" s="18"/>
      <c r="X253" s="18"/>
      <c r="Y253" s="26"/>
      <c r="Z253" s="18"/>
      <c r="AB253" s="18"/>
      <c r="AD253" s="18"/>
      <c r="AE253" s="26"/>
      <c r="AF253" s="18"/>
      <c r="AH253" s="18"/>
      <c r="AJ253" s="18"/>
      <c r="AK253" s="26"/>
      <c r="AL253" s="18"/>
      <c r="AN253" s="18"/>
      <c r="AP253" s="18"/>
      <c r="AQ253" s="26"/>
      <c r="AR253" s="18"/>
      <c r="AT253" s="18"/>
      <c r="AV253" s="18"/>
      <c r="AW253" s="26"/>
      <c r="AX253" s="18"/>
      <c r="AZ253" s="18"/>
      <c r="BB253" s="18"/>
      <c r="BC253" s="26"/>
      <c r="BD253" s="26"/>
      <c r="BE253" s="26"/>
      <c r="BF253" s="18"/>
      <c r="BH253" s="18"/>
      <c r="BJ253" s="18"/>
      <c r="BK253" s="26"/>
      <c r="BL253" s="26"/>
      <c r="BM253" s="26"/>
      <c r="BN253" s="18"/>
      <c r="BP253" s="18"/>
      <c r="BR253" s="18"/>
      <c r="BS253" s="26"/>
      <c r="BT253" s="26"/>
      <c r="BU253" s="26"/>
    </row>
    <row r="254" spans="1:73" s="17" customFormat="1" hidden="1">
      <c r="A254" s="18"/>
      <c r="B254" s="16"/>
      <c r="D254" s="18"/>
      <c r="F254" s="18"/>
      <c r="G254" s="26"/>
      <c r="H254" s="18"/>
      <c r="J254" s="18"/>
      <c r="L254" s="18"/>
      <c r="M254" s="26"/>
      <c r="N254" s="18"/>
      <c r="P254" s="18"/>
      <c r="R254" s="18"/>
      <c r="S254" s="26"/>
      <c r="T254" s="18"/>
      <c r="V254" s="18"/>
      <c r="X254" s="18"/>
      <c r="Y254" s="26"/>
      <c r="Z254" s="18"/>
      <c r="AB254" s="18"/>
      <c r="AD254" s="18"/>
      <c r="AE254" s="26"/>
      <c r="AF254" s="18"/>
      <c r="AH254" s="18"/>
      <c r="AJ254" s="18"/>
      <c r="AK254" s="26"/>
      <c r="AL254" s="18"/>
      <c r="AN254" s="18"/>
      <c r="AP254" s="18"/>
      <c r="AQ254" s="26"/>
      <c r="AR254" s="18"/>
      <c r="AT254" s="18"/>
      <c r="AV254" s="18"/>
      <c r="AW254" s="26"/>
      <c r="AX254" s="18"/>
      <c r="AZ254" s="18"/>
      <c r="BB254" s="18"/>
      <c r="BC254" s="26"/>
      <c r="BD254" s="26"/>
      <c r="BE254" s="26"/>
      <c r="BF254" s="18"/>
      <c r="BH254" s="18"/>
      <c r="BJ254" s="18"/>
      <c r="BK254" s="26"/>
      <c r="BL254" s="26"/>
      <c r="BM254" s="26"/>
      <c r="BN254" s="18"/>
      <c r="BP254" s="18"/>
      <c r="BR254" s="18"/>
      <c r="BS254" s="26"/>
      <c r="BT254" s="26"/>
      <c r="BU254" s="26"/>
    </row>
    <row r="255" spans="1:73" s="17" customFormat="1" hidden="1">
      <c r="A255" s="18"/>
      <c r="B255" s="16"/>
      <c r="D255" s="18"/>
      <c r="F255" s="18"/>
      <c r="G255" s="26"/>
      <c r="H255" s="18"/>
      <c r="J255" s="18"/>
      <c r="L255" s="18"/>
      <c r="M255" s="26"/>
      <c r="N255" s="18"/>
      <c r="P255" s="18"/>
      <c r="R255" s="18"/>
      <c r="S255" s="26"/>
      <c r="T255" s="18"/>
      <c r="V255" s="18"/>
      <c r="X255" s="18"/>
      <c r="Y255" s="26"/>
      <c r="Z255" s="18"/>
      <c r="AB255" s="18"/>
      <c r="AD255" s="18"/>
      <c r="AE255" s="26"/>
      <c r="AF255" s="18"/>
      <c r="AH255" s="18"/>
      <c r="AJ255" s="18"/>
      <c r="AK255" s="26"/>
      <c r="AL255" s="18"/>
      <c r="AN255" s="18"/>
      <c r="AP255" s="18"/>
      <c r="AQ255" s="26"/>
      <c r="AR255" s="18"/>
      <c r="AT255" s="18"/>
      <c r="AV255" s="18"/>
      <c r="AW255" s="26"/>
      <c r="AX255" s="18"/>
      <c r="AZ255" s="18"/>
      <c r="BB255" s="18"/>
      <c r="BC255" s="26"/>
      <c r="BD255" s="26"/>
      <c r="BE255" s="26"/>
      <c r="BF255" s="18"/>
      <c r="BH255" s="18"/>
      <c r="BJ255" s="18"/>
      <c r="BK255" s="26"/>
      <c r="BL255" s="26"/>
      <c r="BM255" s="26"/>
      <c r="BN255" s="18"/>
      <c r="BP255" s="18"/>
      <c r="BR255" s="18"/>
      <c r="BS255" s="26"/>
      <c r="BT255" s="26"/>
      <c r="BU255" s="26"/>
    </row>
    <row r="256" spans="1:73" s="17" customFormat="1" hidden="1">
      <c r="A256" s="18"/>
      <c r="B256" s="16"/>
      <c r="D256" s="18"/>
      <c r="F256" s="18"/>
      <c r="G256" s="26"/>
      <c r="H256" s="18"/>
      <c r="J256" s="18"/>
      <c r="L256" s="18"/>
      <c r="M256" s="26"/>
      <c r="N256" s="18"/>
      <c r="P256" s="18"/>
      <c r="R256" s="18"/>
      <c r="S256" s="26"/>
      <c r="T256" s="18"/>
      <c r="V256" s="18"/>
      <c r="X256" s="18"/>
      <c r="Y256" s="26"/>
      <c r="Z256" s="18"/>
      <c r="AB256" s="18"/>
      <c r="AD256" s="18"/>
      <c r="AE256" s="26"/>
      <c r="AF256" s="18"/>
      <c r="AH256" s="18"/>
      <c r="AJ256" s="18"/>
      <c r="AK256" s="26"/>
      <c r="AL256" s="18"/>
      <c r="AN256" s="18"/>
      <c r="AP256" s="18"/>
      <c r="AQ256" s="26"/>
      <c r="AR256" s="18"/>
      <c r="AT256" s="18"/>
      <c r="AV256" s="18"/>
      <c r="AW256" s="26"/>
      <c r="AX256" s="18"/>
      <c r="AZ256" s="18"/>
      <c r="BB256" s="18"/>
      <c r="BC256" s="26"/>
      <c r="BD256" s="26"/>
      <c r="BE256" s="26"/>
      <c r="BF256" s="18"/>
      <c r="BH256" s="18"/>
      <c r="BJ256" s="18"/>
      <c r="BK256" s="26"/>
      <c r="BL256" s="26"/>
      <c r="BM256" s="26"/>
      <c r="BN256" s="18"/>
      <c r="BP256" s="18"/>
      <c r="BR256" s="18"/>
      <c r="BS256" s="26"/>
      <c r="BT256" s="26"/>
      <c r="BU256" s="26"/>
    </row>
    <row r="257" spans="1:73" s="17" customFormat="1" hidden="1">
      <c r="A257" s="18"/>
      <c r="B257" s="16"/>
      <c r="D257" s="18"/>
      <c r="F257" s="18"/>
      <c r="G257" s="26"/>
      <c r="H257" s="18"/>
      <c r="J257" s="18"/>
      <c r="L257" s="18"/>
      <c r="M257" s="26"/>
      <c r="N257" s="18"/>
      <c r="P257" s="18"/>
      <c r="R257" s="18"/>
      <c r="S257" s="26"/>
      <c r="T257" s="18"/>
      <c r="V257" s="18"/>
      <c r="X257" s="18"/>
      <c r="Y257" s="26"/>
      <c r="Z257" s="18"/>
      <c r="AB257" s="18"/>
      <c r="AD257" s="18"/>
      <c r="AE257" s="26"/>
      <c r="AF257" s="18"/>
      <c r="AH257" s="18"/>
      <c r="AJ257" s="18"/>
      <c r="AK257" s="26"/>
      <c r="AL257" s="18"/>
      <c r="AN257" s="18"/>
      <c r="AP257" s="18"/>
      <c r="AQ257" s="26"/>
      <c r="AR257" s="18"/>
      <c r="AT257" s="18"/>
      <c r="AV257" s="18"/>
      <c r="AW257" s="26"/>
      <c r="AX257" s="18"/>
      <c r="AZ257" s="18"/>
      <c r="BB257" s="18"/>
      <c r="BC257" s="26"/>
      <c r="BD257" s="26"/>
      <c r="BE257" s="26"/>
      <c r="BF257" s="18"/>
      <c r="BH257" s="18"/>
      <c r="BJ257" s="18"/>
      <c r="BK257" s="26"/>
      <c r="BL257" s="26"/>
      <c r="BM257" s="26"/>
      <c r="BN257" s="18"/>
      <c r="BP257" s="18"/>
      <c r="BR257" s="18"/>
      <c r="BS257" s="26"/>
      <c r="BT257" s="26"/>
      <c r="BU257" s="26"/>
    </row>
    <row r="258" spans="1:73" s="17" customFormat="1" hidden="1">
      <c r="A258" s="18"/>
      <c r="B258" s="16"/>
      <c r="D258" s="18"/>
      <c r="F258" s="18"/>
      <c r="G258" s="26"/>
      <c r="H258" s="18"/>
      <c r="J258" s="18"/>
      <c r="L258" s="18"/>
      <c r="M258" s="26"/>
      <c r="N258" s="18"/>
      <c r="P258" s="18"/>
      <c r="R258" s="18"/>
      <c r="S258" s="26"/>
      <c r="T258" s="18"/>
      <c r="V258" s="18"/>
      <c r="X258" s="18"/>
      <c r="Y258" s="26"/>
      <c r="Z258" s="18"/>
      <c r="AB258" s="18"/>
      <c r="AD258" s="18"/>
      <c r="AE258" s="26"/>
      <c r="AF258" s="18"/>
      <c r="AH258" s="18"/>
      <c r="AJ258" s="18"/>
      <c r="AK258" s="26"/>
      <c r="AL258" s="18"/>
      <c r="AN258" s="18"/>
      <c r="AP258" s="18"/>
      <c r="AQ258" s="26"/>
      <c r="AR258" s="18"/>
      <c r="AT258" s="18"/>
      <c r="AV258" s="18"/>
      <c r="AW258" s="26"/>
      <c r="AX258" s="18"/>
      <c r="AZ258" s="18"/>
      <c r="BB258" s="18"/>
      <c r="BC258" s="26"/>
      <c r="BD258" s="26"/>
      <c r="BE258" s="26"/>
      <c r="BF258" s="18"/>
      <c r="BH258" s="18"/>
      <c r="BJ258" s="18"/>
      <c r="BK258" s="26"/>
      <c r="BL258" s="26"/>
      <c r="BM258" s="26"/>
      <c r="BN258" s="18"/>
      <c r="BP258" s="18"/>
      <c r="BR258" s="18"/>
      <c r="BS258" s="26"/>
      <c r="BT258" s="26"/>
      <c r="BU258" s="26"/>
    </row>
    <row r="259" spans="1:73" s="17" customFormat="1" hidden="1">
      <c r="A259" s="18"/>
      <c r="B259" s="16"/>
      <c r="D259" s="18"/>
      <c r="F259" s="18"/>
      <c r="G259" s="26"/>
      <c r="H259" s="18"/>
      <c r="J259" s="18"/>
      <c r="L259" s="18"/>
      <c r="M259" s="26"/>
      <c r="N259" s="18"/>
      <c r="P259" s="18"/>
      <c r="R259" s="18"/>
      <c r="S259" s="26"/>
      <c r="T259" s="18"/>
      <c r="V259" s="18"/>
      <c r="X259" s="18"/>
      <c r="Y259" s="26"/>
      <c r="Z259" s="18"/>
      <c r="AB259" s="18"/>
      <c r="AD259" s="18"/>
      <c r="AE259" s="26"/>
      <c r="AF259" s="18"/>
      <c r="AH259" s="18"/>
      <c r="AJ259" s="18"/>
      <c r="AK259" s="26"/>
      <c r="AL259" s="18"/>
      <c r="AN259" s="18"/>
      <c r="AP259" s="18"/>
      <c r="AQ259" s="26"/>
      <c r="AR259" s="18"/>
      <c r="AT259" s="18"/>
      <c r="AV259" s="18"/>
      <c r="AW259" s="26"/>
      <c r="AX259" s="18"/>
      <c r="AZ259" s="18"/>
      <c r="BB259" s="18"/>
      <c r="BC259" s="26"/>
      <c r="BD259" s="26"/>
      <c r="BE259" s="26"/>
      <c r="BF259" s="18"/>
      <c r="BH259" s="18"/>
      <c r="BJ259" s="18"/>
      <c r="BK259" s="26"/>
      <c r="BL259" s="26"/>
      <c r="BM259" s="26"/>
      <c r="BN259" s="18"/>
      <c r="BP259" s="18"/>
      <c r="BR259" s="18"/>
      <c r="BS259" s="26"/>
      <c r="BT259" s="26"/>
      <c r="BU259" s="26"/>
    </row>
    <row r="260" spans="1:73" s="17" customFormat="1" hidden="1">
      <c r="A260" s="18"/>
      <c r="B260" s="16"/>
      <c r="D260" s="18"/>
      <c r="F260" s="18"/>
      <c r="G260" s="26"/>
      <c r="H260" s="18"/>
      <c r="J260" s="18"/>
      <c r="L260" s="18"/>
      <c r="M260" s="26"/>
      <c r="N260" s="18"/>
      <c r="P260" s="18"/>
      <c r="R260" s="18"/>
      <c r="S260" s="26"/>
      <c r="T260" s="18"/>
      <c r="V260" s="18"/>
      <c r="X260" s="18"/>
      <c r="Y260" s="26"/>
      <c r="Z260" s="18"/>
      <c r="AB260" s="18"/>
      <c r="AD260" s="18"/>
      <c r="AE260" s="26"/>
      <c r="AF260" s="18"/>
      <c r="AH260" s="18"/>
      <c r="AJ260" s="18"/>
      <c r="AK260" s="26"/>
      <c r="AL260" s="18"/>
      <c r="AN260" s="18"/>
      <c r="AP260" s="18"/>
      <c r="AQ260" s="26"/>
      <c r="AR260" s="18"/>
      <c r="AT260" s="18"/>
      <c r="AV260" s="18"/>
      <c r="AW260" s="26"/>
      <c r="AX260" s="18"/>
      <c r="AZ260" s="18"/>
      <c r="BB260" s="18"/>
      <c r="BC260" s="26"/>
      <c r="BD260" s="26"/>
      <c r="BE260" s="26"/>
      <c r="BF260" s="18"/>
      <c r="BH260" s="18"/>
      <c r="BJ260" s="18"/>
      <c r="BK260" s="26"/>
      <c r="BL260" s="26"/>
      <c r="BM260" s="26"/>
      <c r="BN260" s="18"/>
      <c r="BP260" s="18"/>
      <c r="BR260" s="18"/>
      <c r="BS260" s="26"/>
      <c r="BT260" s="26"/>
      <c r="BU260" s="26"/>
    </row>
    <row r="261" spans="1:73" s="17" customFormat="1" hidden="1">
      <c r="A261" s="18"/>
      <c r="B261" s="16"/>
      <c r="D261" s="18"/>
      <c r="F261" s="18"/>
      <c r="G261" s="26"/>
      <c r="H261" s="18"/>
      <c r="J261" s="18"/>
      <c r="L261" s="18"/>
      <c r="M261" s="26"/>
      <c r="N261" s="18"/>
      <c r="P261" s="18"/>
      <c r="R261" s="18"/>
      <c r="S261" s="26"/>
      <c r="T261" s="18"/>
      <c r="V261" s="18"/>
      <c r="X261" s="18"/>
      <c r="Y261" s="26"/>
      <c r="Z261" s="18"/>
      <c r="AB261" s="18"/>
      <c r="AD261" s="18"/>
      <c r="AE261" s="26"/>
      <c r="AF261" s="18"/>
      <c r="AH261" s="18"/>
      <c r="AJ261" s="18"/>
      <c r="AK261" s="26"/>
      <c r="AL261" s="18"/>
      <c r="AN261" s="18"/>
      <c r="AP261" s="18"/>
      <c r="AQ261" s="26"/>
      <c r="AR261" s="18"/>
      <c r="AT261" s="18"/>
      <c r="AV261" s="18"/>
      <c r="AW261" s="26"/>
      <c r="AX261" s="18"/>
      <c r="AZ261" s="18"/>
      <c r="BB261" s="18"/>
      <c r="BC261" s="26"/>
      <c r="BD261" s="26"/>
      <c r="BE261" s="26"/>
      <c r="BF261" s="18"/>
      <c r="BH261" s="18"/>
      <c r="BJ261" s="18"/>
      <c r="BK261" s="26"/>
      <c r="BL261" s="26"/>
      <c r="BM261" s="26"/>
      <c r="BN261" s="18"/>
      <c r="BP261" s="18"/>
      <c r="BR261" s="18"/>
      <c r="BS261" s="26"/>
      <c r="BT261" s="26"/>
      <c r="BU261" s="26"/>
    </row>
    <row r="262" spans="1:73" s="17" customFormat="1" hidden="1">
      <c r="A262" s="18"/>
      <c r="B262" s="16"/>
      <c r="D262" s="18"/>
      <c r="F262" s="18"/>
      <c r="G262" s="26"/>
      <c r="H262" s="18"/>
      <c r="J262" s="18"/>
      <c r="L262" s="18"/>
      <c r="M262" s="26"/>
      <c r="N262" s="18"/>
      <c r="P262" s="18"/>
      <c r="R262" s="18"/>
      <c r="S262" s="26"/>
      <c r="T262" s="18"/>
      <c r="V262" s="18"/>
      <c r="X262" s="18"/>
      <c r="Y262" s="26"/>
      <c r="Z262" s="18"/>
      <c r="AB262" s="18"/>
      <c r="AD262" s="18"/>
      <c r="AE262" s="26"/>
      <c r="AF262" s="18"/>
      <c r="AH262" s="18"/>
      <c r="AJ262" s="18"/>
      <c r="AK262" s="26"/>
      <c r="AL262" s="18"/>
      <c r="AN262" s="18"/>
      <c r="AP262" s="18"/>
      <c r="AQ262" s="26"/>
      <c r="AR262" s="18"/>
      <c r="AT262" s="18"/>
      <c r="AV262" s="18"/>
      <c r="AW262" s="26"/>
      <c r="AX262" s="18"/>
      <c r="AZ262" s="18"/>
      <c r="BB262" s="18"/>
      <c r="BC262" s="26"/>
      <c r="BD262" s="26"/>
      <c r="BE262" s="26"/>
      <c r="BF262" s="18"/>
      <c r="BH262" s="18"/>
      <c r="BJ262" s="18"/>
      <c r="BK262" s="26"/>
      <c r="BL262" s="26"/>
      <c r="BM262" s="26"/>
      <c r="BN262" s="18"/>
      <c r="BP262" s="18"/>
      <c r="BR262" s="18"/>
      <c r="BS262" s="26"/>
      <c r="BT262" s="26"/>
      <c r="BU262" s="26"/>
    </row>
    <row r="263" spans="1:73" s="17" customFormat="1" hidden="1">
      <c r="A263" s="18"/>
      <c r="B263" s="16"/>
      <c r="D263" s="18"/>
      <c r="F263" s="18"/>
      <c r="G263" s="26"/>
      <c r="H263" s="18"/>
      <c r="J263" s="18"/>
      <c r="L263" s="18"/>
      <c r="M263" s="26"/>
      <c r="N263" s="18"/>
      <c r="P263" s="18"/>
      <c r="R263" s="18"/>
      <c r="S263" s="26"/>
      <c r="T263" s="18"/>
      <c r="V263" s="18"/>
      <c r="X263" s="18"/>
      <c r="Y263" s="26"/>
      <c r="Z263" s="18"/>
      <c r="AB263" s="18"/>
      <c r="AD263" s="18"/>
      <c r="AE263" s="26"/>
      <c r="AF263" s="18"/>
      <c r="AH263" s="18"/>
      <c r="AJ263" s="18"/>
      <c r="AK263" s="26"/>
      <c r="AL263" s="18"/>
      <c r="AN263" s="18"/>
      <c r="AP263" s="18"/>
      <c r="AQ263" s="26"/>
      <c r="AR263" s="18"/>
      <c r="AT263" s="18"/>
      <c r="AV263" s="18"/>
      <c r="AW263" s="26"/>
      <c r="AX263" s="18"/>
      <c r="AZ263" s="18"/>
      <c r="BB263" s="18"/>
      <c r="BC263" s="26"/>
      <c r="BD263" s="26"/>
      <c r="BE263" s="26"/>
      <c r="BF263" s="18"/>
      <c r="BH263" s="18"/>
      <c r="BJ263" s="18"/>
      <c r="BK263" s="26"/>
      <c r="BL263" s="26"/>
      <c r="BM263" s="26"/>
      <c r="BN263" s="18"/>
      <c r="BP263" s="18"/>
      <c r="BR263" s="18"/>
      <c r="BS263" s="26"/>
      <c r="BT263" s="26"/>
      <c r="BU263" s="26"/>
    </row>
    <row r="264" spans="1:73" s="17" customFormat="1" hidden="1">
      <c r="A264" s="18"/>
      <c r="B264" s="16"/>
      <c r="D264" s="18"/>
      <c r="F264" s="18"/>
      <c r="G264" s="26"/>
      <c r="H264" s="18"/>
      <c r="J264" s="18"/>
      <c r="L264" s="18"/>
      <c r="M264" s="26"/>
      <c r="N264" s="18"/>
      <c r="P264" s="18"/>
      <c r="R264" s="18"/>
      <c r="S264" s="26"/>
      <c r="T264" s="18"/>
      <c r="V264" s="18"/>
      <c r="X264" s="18"/>
      <c r="Y264" s="26"/>
      <c r="Z264" s="18"/>
      <c r="AB264" s="18"/>
      <c r="AD264" s="18"/>
      <c r="AE264" s="26"/>
      <c r="AF264" s="18"/>
      <c r="AH264" s="18"/>
      <c r="AJ264" s="18"/>
      <c r="AK264" s="26"/>
      <c r="AL264" s="18"/>
      <c r="AN264" s="18"/>
      <c r="AP264" s="18"/>
      <c r="AQ264" s="26"/>
      <c r="AR264" s="18"/>
      <c r="AT264" s="18"/>
      <c r="AV264" s="18"/>
      <c r="AW264" s="26"/>
      <c r="AX264" s="18"/>
      <c r="AZ264" s="18"/>
      <c r="BB264" s="18"/>
      <c r="BC264" s="26"/>
      <c r="BD264" s="26"/>
      <c r="BE264" s="26"/>
      <c r="BF264" s="18"/>
      <c r="BH264" s="18"/>
      <c r="BJ264" s="18"/>
      <c r="BK264" s="26"/>
      <c r="BL264" s="26"/>
      <c r="BM264" s="26"/>
      <c r="BN264" s="18"/>
      <c r="BP264" s="18"/>
      <c r="BR264" s="18"/>
      <c r="BS264" s="26"/>
      <c r="BT264" s="26"/>
      <c r="BU264" s="26"/>
    </row>
    <row r="265" spans="1:73" s="17" customFormat="1" hidden="1">
      <c r="A265" s="18"/>
      <c r="B265" s="16"/>
      <c r="D265" s="18"/>
      <c r="F265" s="18"/>
      <c r="G265" s="26"/>
      <c r="H265" s="18"/>
      <c r="J265" s="18"/>
      <c r="L265" s="18"/>
      <c r="M265" s="26"/>
      <c r="N265" s="18"/>
      <c r="P265" s="18"/>
      <c r="R265" s="18"/>
      <c r="S265" s="26"/>
      <c r="T265" s="18"/>
      <c r="V265" s="18"/>
      <c r="X265" s="18"/>
      <c r="Y265" s="26"/>
      <c r="Z265" s="18"/>
      <c r="AB265" s="18"/>
      <c r="AD265" s="18"/>
      <c r="AE265" s="26"/>
      <c r="AF265" s="18"/>
      <c r="AH265" s="18"/>
      <c r="AJ265" s="18"/>
      <c r="AK265" s="26"/>
      <c r="AL265" s="18"/>
      <c r="AN265" s="18"/>
      <c r="AP265" s="18"/>
      <c r="AQ265" s="26"/>
      <c r="AR265" s="18"/>
      <c r="AT265" s="18"/>
      <c r="AV265" s="18"/>
      <c r="AW265" s="26"/>
      <c r="AX265" s="18"/>
      <c r="AZ265" s="18"/>
      <c r="BB265" s="18"/>
      <c r="BC265" s="26"/>
      <c r="BD265" s="26"/>
      <c r="BE265" s="26"/>
      <c r="BF265" s="18"/>
      <c r="BH265" s="18"/>
      <c r="BJ265" s="18"/>
      <c r="BK265" s="26"/>
      <c r="BL265" s="26"/>
      <c r="BM265" s="26"/>
      <c r="BN265" s="18"/>
      <c r="BP265" s="18"/>
      <c r="BR265" s="18"/>
      <c r="BS265" s="26"/>
      <c r="BT265" s="26"/>
      <c r="BU265" s="26"/>
    </row>
    <row r="266" spans="1:73" s="17" customFormat="1" hidden="1">
      <c r="A266" s="18"/>
      <c r="B266" s="16"/>
      <c r="D266" s="18"/>
      <c r="F266" s="18"/>
      <c r="G266" s="26"/>
      <c r="H266" s="18"/>
      <c r="J266" s="18"/>
      <c r="L266" s="18"/>
      <c r="M266" s="26"/>
      <c r="N266" s="18"/>
      <c r="P266" s="18"/>
      <c r="R266" s="18"/>
      <c r="S266" s="26"/>
      <c r="T266" s="18"/>
      <c r="V266" s="18"/>
      <c r="X266" s="18"/>
      <c r="Y266" s="26"/>
      <c r="Z266" s="18"/>
      <c r="AB266" s="18"/>
      <c r="AD266" s="18"/>
      <c r="AE266" s="26"/>
      <c r="AF266" s="18"/>
      <c r="AH266" s="18"/>
      <c r="AJ266" s="18"/>
      <c r="AK266" s="26"/>
      <c r="AL266" s="18"/>
      <c r="AN266" s="18"/>
      <c r="AP266" s="18"/>
      <c r="AQ266" s="26"/>
      <c r="AR266" s="18"/>
      <c r="AT266" s="18"/>
      <c r="AV266" s="18"/>
      <c r="AW266" s="26"/>
      <c r="AX266" s="18"/>
      <c r="AZ266" s="18"/>
      <c r="BB266" s="18"/>
      <c r="BC266" s="26"/>
      <c r="BD266" s="26"/>
      <c r="BE266" s="26"/>
      <c r="BF266" s="18"/>
      <c r="BH266" s="18"/>
      <c r="BJ266" s="18"/>
      <c r="BK266" s="26"/>
      <c r="BL266" s="26"/>
      <c r="BM266" s="26"/>
      <c r="BN266" s="18"/>
      <c r="BP266" s="18"/>
      <c r="BR266" s="18"/>
      <c r="BS266" s="26"/>
      <c r="BT266" s="26"/>
      <c r="BU266" s="26"/>
    </row>
    <row r="267" spans="1:73" s="17" customFormat="1" hidden="1">
      <c r="A267" s="18"/>
      <c r="B267" s="16"/>
      <c r="D267" s="18"/>
      <c r="F267" s="18"/>
      <c r="G267" s="26"/>
      <c r="H267" s="18"/>
      <c r="J267" s="18"/>
      <c r="L267" s="18"/>
      <c r="M267" s="26"/>
      <c r="N267" s="18"/>
      <c r="P267" s="18"/>
      <c r="R267" s="18"/>
      <c r="S267" s="26"/>
      <c r="T267" s="18"/>
      <c r="V267" s="18"/>
      <c r="X267" s="18"/>
      <c r="Y267" s="26"/>
      <c r="Z267" s="18"/>
      <c r="AB267" s="18"/>
      <c r="AD267" s="18"/>
      <c r="AE267" s="26"/>
      <c r="AF267" s="18"/>
      <c r="AH267" s="18"/>
      <c r="AJ267" s="18"/>
      <c r="AK267" s="26"/>
      <c r="AL267" s="18"/>
      <c r="AN267" s="18"/>
      <c r="AP267" s="18"/>
      <c r="AQ267" s="26"/>
      <c r="AR267" s="18"/>
      <c r="AT267" s="18"/>
      <c r="AV267" s="18"/>
      <c r="AW267" s="26"/>
      <c r="AX267" s="18"/>
      <c r="AZ267" s="18"/>
      <c r="BB267" s="18"/>
      <c r="BC267" s="26"/>
      <c r="BD267" s="26"/>
      <c r="BE267" s="26"/>
      <c r="BF267" s="18"/>
      <c r="BH267" s="18"/>
      <c r="BJ267" s="18"/>
      <c r="BK267" s="26"/>
      <c r="BL267" s="26"/>
      <c r="BM267" s="26"/>
      <c r="BN267" s="18"/>
      <c r="BP267" s="18"/>
      <c r="BR267" s="18"/>
      <c r="BS267" s="26"/>
      <c r="BT267" s="26"/>
      <c r="BU267" s="26"/>
    </row>
    <row r="268" spans="1:73" s="17" customFormat="1" hidden="1">
      <c r="A268" s="18"/>
      <c r="B268" s="16"/>
      <c r="D268" s="18"/>
      <c r="F268" s="18"/>
      <c r="G268" s="26"/>
      <c r="H268" s="18"/>
      <c r="J268" s="18"/>
      <c r="L268" s="18"/>
      <c r="M268" s="26"/>
      <c r="N268" s="18"/>
      <c r="P268" s="18"/>
      <c r="R268" s="18"/>
      <c r="S268" s="26"/>
      <c r="T268" s="18"/>
      <c r="V268" s="18"/>
      <c r="X268" s="18"/>
      <c r="Y268" s="26"/>
      <c r="Z268" s="18"/>
      <c r="AB268" s="18"/>
      <c r="AD268" s="18"/>
      <c r="AE268" s="26"/>
      <c r="AF268" s="18"/>
      <c r="AH268" s="18"/>
      <c r="AJ268" s="18"/>
      <c r="AK268" s="26"/>
      <c r="AL268" s="18"/>
      <c r="AN268" s="18"/>
      <c r="AP268" s="18"/>
      <c r="AQ268" s="26"/>
      <c r="AR268" s="18"/>
      <c r="AT268" s="18"/>
      <c r="AV268" s="18"/>
      <c r="AW268" s="26"/>
      <c r="AX268" s="18"/>
      <c r="AZ268" s="18"/>
      <c r="BB268" s="18"/>
      <c r="BC268" s="26"/>
      <c r="BD268" s="26"/>
      <c r="BE268" s="26"/>
      <c r="BF268" s="18"/>
      <c r="BH268" s="18"/>
      <c r="BJ268" s="18"/>
      <c r="BK268" s="26"/>
      <c r="BL268" s="26"/>
      <c r="BM268" s="26"/>
      <c r="BN268" s="18"/>
      <c r="BP268" s="18"/>
      <c r="BR268" s="18"/>
      <c r="BS268" s="26"/>
      <c r="BT268" s="26"/>
      <c r="BU268" s="26"/>
    </row>
    <row r="269" spans="1:73" s="17" customFormat="1" hidden="1">
      <c r="A269" s="18"/>
      <c r="B269" s="16"/>
      <c r="D269" s="18"/>
      <c r="F269" s="18"/>
      <c r="G269" s="26"/>
      <c r="H269" s="18"/>
      <c r="J269" s="18"/>
      <c r="L269" s="18"/>
      <c r="M269" s="26"/>
      <c r="N269" s="18"/>
      <c r="P269" s="18"/>
      <c r="R269" s="18"/>
      <c r="S269" s="26"/>
      <c r="T269" s="18"/>
      <c r="V269" s="18"/>
      <c r="X269" s="18"/>
      <c r="Y269" s="26"/>
      <c r="Z269" s="18"/>
      <c r="AB269" s="18"/>
      <c r="AD269" s="18"/>
      <c r="AE269" s="26"/>
      <c r="AF269" s="18"/>
      <c r="AH269" s="18"/>
      <c r="AJ269" s="18"/>
      <c r="AK269" s="26"/>
      <c r="AL269" s="18"/>
      <c r="AN269" s="18"/>
      <c r="AP269" s="18"/>
      <c r="AQ269" s="26"/>
      <c r="AR269" s="18"/>
      <c r="AT269" s="18"/>
      <c r="AV269" s="18"/>
      <c r="AW269" s="26"/>
      <c r="AX269" s="18"/>
      <c r="AZ269" s="18"/>
      <c r="BB269" s="18"/>
      <c r="BC269" s="26"/>
      <c r="BD269" s="26"/>
      <c r="BE269" s="26"/>
      <c r="BF269" s="18"/>
      <c r="BH269" s="18"/>
      <c r="BJ269" s="18"/>
      <c r="BK269" s="26"/>
      <c r="BL269" s="26"/>
      <c r="BM269" s="26"/>
      <c r="BN269" s="18"/>
      <c r="BP269" s="18"/>
      <c r="BR269" s="18"/>
      <c r="BS269" s="26"/>
      <c r="BT269" s="26"/>
      <c r="BU269" s="26"/>
    </row>
    <row r="270" spans="1:73" hidden="1"/>
  </sheetData>
  <phoneticPr fontId="2"/>
  <pageMargins left="0.23622047244094491" right="0.19685039370078741" top="0.23622047244094491" bottom="0.19685039370078741" header="0.19685039370078741" footer="0.15748031496062992"/>
  <pageSetup paperSize="13" scale="97" orientation="portrait" horizontalDpi="4294967293" verticalDpi="4294967293" r:id="rId1"/>
  <rowBreaks count="1" manualBreakCount="1">
    <brk id="51" max="16383" man="1"/>
  </rowBreaks>
  <colBreaks count="3" manualBreakCount="3">
    <brk id="19" max="1048575" man="1"/>
    <brk id="37" max="1048575" man="1"/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Y155"/>
  <sheetViews>
    <sheetView topLeftCell="AR117" workbookViewId="0">
      <selection activeCell="AV1" sqref="AV1:AV139"/>
    </sheetView>
  </sheetViews>
  <sheetFormatPr defaultRowHeight="13.5"/>
  <cols>
    <col min="1" max="1" width="4" customWidth="1"/>
    <col min="2" max="4" width="4" style="1" customWidth="1"/>
    <col min="5" max="5" width="4" style="6" customWidth="1"/>
    <col min="6" max="7" width="4" style="1" customWidth="1"/>
    <col min="8" max="8" width="4" style="5" customWidth="1"/>
    <col min="9" max="9" width="4" style="4" customWidth="1"/>
    <col min="10" max="10" width="4" style="6" customWidth="1"/>
    <col min="11" max="11" width="4" customWidth="1"/>
    <col min="12" max="12" width="4.5" customWidth="1"/>
    <col min="13" max="13" width="4" style="6" customWidth="1"/>
    <col min="14" max="15" width="4" customWidth="1"/>
    <col min="16" max="16" width="5.125" style="5" customWidth="1"/>
    <col min="17" max="17" width="4" customWidth="1"/>
    <col min="18" max="21" width="4" style="1" customWidth="1"/>
    <col min="22" max="22" width="6.625" style="5" customWidth="1"/>
    <col min="23" max="23" width="4" style="6" customWidth="1"/>
    <col min="24" max="25" width="4.5" customWidth="1"/>
    <col min="26" max="26" width="4" style="6" customWidth="1"/>
    <col min="27" max="27" width="4.5" customWidth="1"/>
    <col min="28" max="28" width="4" customWidth="1"/>
    <col min="29" max="29" width="7" style="5" customWidth="1"/>
    <col min="30" max="30" width="4" style="6" customWidth="1"/>
    <col min="31" max="34" width="4" style="1" customWidth="1"/>
    <col min="35" max="35" width="9" style="5"/>
    <col min="36" max="36" width="4" style="6" customWidth="1"/>
    <col min="37" max="40" width="4" style="1" customWidth="1"/>
    <col min="41" max="41" width="9" style="5"/>
    <col min="42" max="42" width="4" style="6" customWidth="1"/>
    <col min="43" max="45" width="4.5" customWidth="1"/>
    <col min="46" max="46" width="4" customWidth="1"/>
    <col min="47" max="47" width="9" style="5"/>
    <col min="48" max="48" width="4" style="6" customWidth="1"/>
    <col min="49" max="51" width="4.5" customWidth="1"/>
    <col min="52" max="52" width="4" customWidth="1"/>
    <col min="53" max="53" width="9" style="5"/>
    <col min="54" max="54" width="4" style="6" customWidth="1"/>
    <col min="55" max="58" width="4" style="1" customWidth="1"/>
    <col min="59" max="59" width="6.375" style="5" customWidth="1"/>
    <col min="60" max="61" width="4.5" style="5" customWidth="1"/>
    <col min="62" max="62" width="4" style="6" customWidth="1"/>
    <col min="63" max="66" width="4" style="1" customWidth="1"/>
    <col min="67" max="69" width="4.5" style="5" customWidth="1"/>
    <col min="70" max="70" width="4" style="6" customWidth="1"/>
    <col min="71" max="71" width="6.75" style="1" customWidth="1"/>
    <col min="72" max="74" width="4" style="1" customWidth="1"/>
    <col min="75" max="77" width="4.5" style="5" customWidth="1"/>
    <col min="78" max="80" width="4.5" customWidth="1"/>
  </cols>
  <sheetData>
    <row r="1" spans="1:77">
      <c r="A1" s="2" t="s">
        <v>5</v>
      </c>
      <c r="B1" s="1">
        <f t="shared" ref="B1:B32" ca="1" si="0">RAND()</f>
        <v>0.20016583653176578</v>
      </c>
      <c r="C1" s="1">
        <v>92</v>
      </c>
      <c r="D1" s="1" t="s">
        <v>0</v>
      </c>
      <c r="E1" s="6">
        <f t="shared" ref="E1:E32" ca="1" si="1">RAND()</f>
        <v>0.50896264618291953</v>
      </c>
      <c r="F1" s="1">
        <v>11</v>
      </c>
      <c r="G1" s="1" t="s">
        <v>1</v>
      </c>
      <c r="H1" s="5">
        <f t="shared" ref="H1:H32" si="2">C1+F1</f>
        <v>103</v>
      </c>
      <c r="I1" s="3" t="s">
        <v>5</v>
      </c>
      <c r="J1" s="6">
        <f t="shared" ref="J1:J32" ca="1" si="3">RAND()</f>
        <v>0.86225384303638664</v>
      </c>
      <c r="K1">
        <v>87</v>
      </c>
      <c r="L1" t="s">
        <v>2</v>
      </c>
      <c r="M1" s="6">
        <f t="shared" ref="M1:M32" ca="1" si="4">RAND()</f>
        <v>0.56727256484915145</v>
      </c>
      <c r="N1">
        <v>57</v>
      </c>
      <c r="O1" t="s">
        <v>1</v>
      </c>
      <c r="P1" s="5">
        <f t="shared" ref="P1:P32" si="5">K1-N1</f>
        <v>30</v>
      </c>
      <c r="Q1" s="2" t="s">
        <v>5</v>
      </c>
      <c r="R1" s="1">
        <v>113</v>
      </c>
      <c r="S1" s="1" t="s">
        <v>0</v>
      </c>
      <c r="T1" s="1">
        <v>123</v>
      </c>
      <c r="U1" s="1" t="s">
        <v>1</v>
      </c>
      <c r="V1" s="5">
        <f>R1+T1</f>
        <v>236</v>
      </c>
      <c r="W1" s="6">
        <f t="shared" ref="W1:W32" ca="1" si="6">RAND()</f>
        <v>0.97239842824257394</v>
      </c>
      <c r="X1">
        <v>996</v>
      </c>
      <c r="Y1" t="s">
        <v>2</v>
      </c>
      <c r="Z1" s="6">
        <f t="shared" ref="Z1:Z32" ca="1" si="7">RAND()</f>
        <v>0.97613371045757735</v>
      </c>
      <c r="AA1">
        <v>446</v>
      </c>
      <c r="AB1" t="s">
        <v>1</v>
      </c>
      <c r="AC1" s="5">
        <f t="shared" ref="AC1:AC32" si="8">X1-AA1</f>
        <v>550</v>
      </c>
      <c r="AD1" s="6">
        <f t="shared" ref="AD1:AD32" ca="1" si="9">RAND()</f>
        <v>0.20648199945957479</v>
      </c>
      <c r="AE1" s="1">
        <v>88</v>
      </c>
      <c r="AF1" s="1" t="s">
        <v>3</v>
      </c>
      <c r="AG1" s="1">
        <v>2</v>
      </c>
      <c r="AH1" s="1" t="s">
        <v>1</v>
      </c>
      <c r="AI1" s="5">
        <v>176</v>
      </c>
      <c r="AJ1" s="6">
        <f t="shared" ref="AJ1:AJ32" ca="1" si="10">RAND()</f>
        <v>0.69148326587342646</v>
      </c>
      <c r="AK1" s="1">
        <v>28</v>
      </c>
      <c r="AL1" s="1" t="s">
        <v>3</v>
      </c>
      <c r="AM1" s="1">
        <v>55</v>
      </c>
      <c r="AN1" s="1" t="s">
        <v>1</v>
      </c>
      <c r="AO1" s="5">
        <v>1540</v>
      </c>
      <c r="AP1" s="6">
        <f t="shared" ref="AP1:AP32" ca="1" si="11">RAND()</f>
        <v>0.64677951265856137</v>
      </c>
      <c r="AQ1">
        <v>636</v>
      </c>
      <c r="AR1" t="s">
        <v>3</v>
      </c>
      <c r="AS1" s="1">
        <v>83</v>
      </c>
      <c r="AT1" t="s">
        <v>1</v>
      </c>
      <c r="AU1" s="5">
        <f t="shared" ref="AU1:AU32" si="12">AQ1*AS1</f>
        <v>52788</v>
      </c>
      <c r="AV1" s="6">
        <f t="shared" ref="AV1:AV32" ca="1" si="13">RAND()</f>
        <v>0.7523837453514064</v>
      </c>
      <c r="AW1">
        <v>231</v>
      </c>
      <c r="AX1" t="s">
        <v>3</v>
      </c>
      <c r="AY1">
        <v>748</v>
      </c>
      <c r="AZ1" t="s">
        <v>1</v>
      </c>
      <c r="BA1" s="5">
        <f>AW1*AY1</f>
        <v>172788</v>
      </c>
      <c r="BB1" s="6">
        <f t="shared" ref="BB1:BB32" ca="1" si="14">RAND()</f>
        <v>0.26079595742032513</v>
      </c>
      <c r="BC1" s="1">
        <v>708</v>
      </c>
      <c r="BD1" s="1" t="s">
        <v>4</v>
      </c>
      <c r="BE1" s="1">
        <v>6</v>
      </c>
      <c r="BF1" s="1" t="s">
        <v>1</v>
      </c>
      <c r="BG1" s="5">
        <f t="shared" ref="BG1:BG32" si="15">INT(BC1/BE1)</f>
        <v>118</v>
      </c>
      <c r="BH1" s="5" t="s">
        <v>79</v>
      </c>
      <c r="BI1" s="5">
        <f t="shared" ref="BI1:BI32" si="16">BC1-BE1*BG1</f>
        <v>0</v>
      </c>
      <c r="BJ1" s="6">
        <f t="shared" ref="BJ1:BJ32" ca="1" si="17">RAND()</f>
        <v>0.40239067970867826</v>
      </c>
      <c r="BK1" s="1">
        <v>616</v>
      </c>
      <c r="BL1" s="1" t="s">
        <v>4</v>
      </c>
      <c r="BM1" s="1">
        <v>70</v>
      </c>
      <c r="BN1" s="1" t="s">
        <v>1</v>
      </c>
      <c r="BO1" s="5">
        <f t="shared" ref="BO1:BO32" si="18">INT(BK1/BM1)</f>
        <v>8</v>
      </c>
      <c r="BP1" s="5" t="s">
        <v>79</v>
      </c>
      <c r="BQ1" s="5">
        <f t="shared" ref="BQ1:BQ32" si="19">BK1-BM1*BO1</f>
        <v>56</v>
      </c>
      <c r="BR1" s="6">
        <f t="shared" ref="BR1:BR32" ca="1" si="20">RAND()</f>
        <v>0.89655448636173674</v>
      </c>
      <c r="BS1" s="1">
        <v>7691</v>
      </c>
      <c r="BU1" s="1">
        <v>92</v>
      </c>
      <c r="BV1" s="1" t="s">
        <v>1</v>
      </c>
      <c r="BW1" s="5">
        <f t="shared" ref="BW1:BW32" si="21">INT(BS1/BU1)</f>
        <v>83</v>
      </c>
      <c r="BX1" s="5" t="s">
        <v>79</v>
      </c>
      <c r="BY1" s="5">
        <f t="shared" ref="BY1:BY32" si="22">BS1-BU1*BW1</f>
        <v>55</v>
      </c>
    </row>
    <row r="2" spans="1:77">
      <c r="A2" s="2" t="s">
        <v>6</v>
      </c>
      <c r="B2" s="1">
        <f t="shared" ca="1" si="0"/>
        <v>3.1409268422244452E-2</v>
      </c>
      <c r="C2" s="1">
        <v>69</v>
      </c>
      <c r="D2" s="1" t="s">
        <v>0</v>
      </c>
      <c r="E2" s="6">
        <f t="shared" ca="1" si="1"/>
        <v>0.20958743685441927</v>
      </c>
      <c r="F2" s="1">
        <v>28</v>
      </c>
      <c r="G2" s="1" t="s">
        <v>1</v>
      </c>
      <c r="H2" s="5">
        <f t="shared" si="2"/>
        <v>97</v>
      </c>
      <c r="I2" s="3" t="s">
        <v>6</v>
      </c>
      <c r="J2" s="6">
        <f t="shared" ca="1" si="3"/>
        <v>0.48281484849804568</v>
      </c>
      <c r="K2">
        <v>44</v>
      </c>
      <c r="L2" t="s">
        <v>2</v>
      </c>
      <c r="M2" s="6">
        <f t="shared" ca="1" si="4"/>
        <v>0.80162205339386983</v>
      </c>
      <c r="N2">
        <v>15</v>
      </c>
      <c r="O2" t="s">
        <v>1</v>
      </c>
      <c r="P2" s="5">
        <f t="shared" si="5"/>
        <v>29</v>
      </c>
      <c r="Q2" s="2" t="s">
        <v>6</v>
      </c>
      <c r="R2" s="1">
        <v>153</v>
      </c>
      <c r="S2" s="1" t="s">
        <v>0</v>
      </c>
      <c r="T2" s="1">
        <v>151</v>
      </c>
      <c r="U2" s="1" t="s">
        <v>1</v>
      </c>
      <c r="V2" s="5">
        <f t="shared" ref="V2:V65" si="23">R2+T2</f>
        <v>304</v>
      </c>
      <c r="W2" s="6">
        <f t="shared" ca="1" si="6"/>
        <v>0.55760597977351556</v>
      </c>
      <c r="X2">
        <v>900</v>
      </c>
      <c r="Y2" t="s">
        <v>2</v>
      </c>
      <c r="Z2" s="6">
        <f t="shared" ca="1" si="7"/>
        <v>3.4718788275064805E-2</v>
      </c>
      <c r="AA2">
        <v>820</v>
      </c>
      <c r="AB2" t="s">
        <v>1</v>
      </c>
      <c r="AC2" s="5">
        <f t="shared" si="8"/>
        <v>80</v>
      </c>
      <c r="AD2" s="6">
        <f t="shared" ca="1" si="9"/>
        <v>0.67243188912143559</v>
      </c>
      <c r="AE2" s="1">
        <v>20</v>
      </c>
      <c r="AF2" s="1" t="s">
        <v>3</v>
      </c>
      <c r="AG2" s="1">
        <v>8</v>
      </c>
      <c r="AH2" s="1" t="s">
        <v>1</v>
      </c>
      <c r="AI2" s="5">
        <v>160</v>
      </c>
      <c r="AJ2" s="6">
        <f t="shared" ca="1" si="10"/>
        <v>0.32228400471689955</v>
      </c>
      <c r="AK2" s="1">
        <v>21</v>
      </c>
      <c r="AL2" s="1" t="s">
        <v>3</v>
      </c>
      <c r="AM2" s="1">
        <v>92</v>
      </c>
      <c r="AN2" s="1" t="s">
        <v>1</v>
      </c>
      <c r="AO2" s="5">
        <v>1932</v>
      </c>
      <c r="AP2" s="6">
        <f t="shared" ca="1" si="11"/>
        <v>0.37254146083647166</v>
      </c>
      <c r="AQ2">
        <v>492</v>
      </c>
      <c r="AR2" t="s">
        <v>3</v>
      </c>
      <c r="AS2" s="1">
        <v>79</v>
      </c>
      <c r="AT2" t="s">
        <v>1</v>
      </c>
      <c r="AU2" s="5">
        <f t="shared" si="12"/>
        <v>38868</v>
      </c>
      <c r="AV2" s="6">
        <f t="shared" ca="1" si="13"/>
        <v>4.9367546562172571E-2</v>
      </c>
      <c r="AW2">
        <v>710</v>
      </c>
      <c r="AX2" t="s">
        <v>3</v>
      </c>
      <c r="AY2">
        <v>913</v>
      </c>
      <c r="AZ2" t="s">
        <v>1</v>
      </c>
      <c r="BA2" s="5">
        <f t="shared" ref="BA2:BA65" si="24">AW2*AY2</f>
        <v>648230</v>
      </c>
      <c r="BB2" s="6">
        <f t="shared" ca="1" si="14"/>
        <v>0.52631004387182756</v>
      </c>
      <c r="BC2" s="1">
        <v>706</v>
      </c>
      <c r="BD2" s="1" t="s">
        <v>4</v>
      </c>
      <c r="BE2" s="1">
        <v>6</v>
      </c>
      <c r="BF2" s="1" t="s">
        <v>1</v>
      </c>
      <c r="BG2" s="5">
        <f t="shared" si="15"/>
        <v>117</v>
      </c>
      <c r="BH2" s="5" t="s">
        <v>79</v>
      </c>
      <c r="BI2" s="5">
        <f t="shared" si="16"/>
        <v>4</v>
      </c>
      <c r="BJ2" s="6">
        <f t="shared" ca="1" si="17"/>
        <v>0.11288104159621781</v>
      </c>
      <c r="BK2" s="1">
        <v>810</v>
      </c>
      <c r="BL2" s="1" t="s">
        <v>4</v>
      </c>
      <c r="BM2" s="1">
        <v>71</v>
      </c>
      <c r="BN2" s="1" t="s">
        <v>1</v>
      </c>
      <c r="BO2" s="5">
        <f t="shared" si="18"/>
        <v>11</v>
      </c>
      <c r="BP2" s="5" t="s">
        <v>79</v>
      </c>
      <c r="BQ2" s="5">
        <f t="shared" si="19"/>
        <v>29</v>
      </c>
      <c r="BR2" s="6">
        <f t="shared" ca="1" si="20"/>
        <v>0.49189266302800938</v>
      </c>
      <c r="BS2" s="1">
        <v>5650</v>
      </c>
      <c r="BT2" s="1" t="s">
        <v>4</v>
      </c>
      <c r="BU2" s="1">
        <v>20</v>
      </c>
      <c r="BV2" s="1" t="s">
        <v>1</v>
      </c>
      <c r="BW2" s="5">
        <f t="shared" si="21"/>
        <v>282</v>
      </c>
      <c r="BX2" s="5" t="s">
        <v>79</v>
      </c>
      <c r="BY2" s="5">
        <f t="shared" si="22"/>
        <v>10</v>
      </c>
    </row>
    <row r="3" spans="1:77">
      <c r="A3" s="2" t="s">
        <v>7</v>
      </c>
      <c r="B3" s="1">
        <f t="shared" ca="1" si="0"/>
        <v>0.40389452603591658</v>
      </c>
      <c r="C3" s="1">
        <v>59</v>
      </c>
      <c r="D3" s="1" t="s">
        <v>0</v>
      </c>
      <c r="E3" s="6">
        <f t="shared" ca="1" si="1"/>
        <v>0.91622941205784048</v>
      </c>
      <c r="F3" s="1">
        <v>99</v>
      </c>
      <c r="G3" s="1" t="s">
        <v>1</v>
      </c>
      <c r="H3" s="5">
        <f t="shared" si="2"/>
        <v>158</v>
      </c>
      <c r="I3" s="3" t="s">
        <v>7</v>
      </c>
      <c r="J3" s="6">
        <f t="shared" ca="1" si="3"/>
        <v>0.5207452104137289</v>
      </c>
      <c r="K3">
        <v>64</v>
      </c>
      <c r="L3" t="s">
        <v>2</v>
      </c>
      <c r="M3" s="6">
        <f t="shared" ca="1" si="4"/>
        <v>0.98993126593323222</v>
      </c>
      <c r="N3">
        <v>16</v>
      </c>
      <c r="O3" t="s">
        <v>1</v>
      </c>
      <c r="P3" s="5">
        <f t="shared" si="5"/>
        <v>48</v>
      </c>
      <c r="Q3" s="2" t="s">
        <v>7</v>
      </c>
      <c r="R3" s="1">
        <v>161</v>
      </c>
      <c r="S3" s="1" t="s">
        <v>0</v>
      </c>
      <c r="T3" s="1">
        <v>166</v>
      </c>
      <c r="U3" s="1" t="s">
        <v>1</v>
      </c>
      <c r="V3" s="5">
        <f t="shared" si="23"/>
        <v>327</v>
      </c>
      <c r="W3" s="6">
        <f t="shared" ca="1" si="6"/>
        <v>7.5007212777875587E-2</v>
      </c>
      <c r="X3">
        <v>509</v>
      </c>
      <c r="Y3" t="s">
        <v>2</v>
      </c>
      <c r="Z3" s="6">
        <f t="shared" ca="1" si="7"/>
        <v>0.43216111610068708</v>
      </c>
      <c r="AA3">
        <v>137</v>
      </c>
      <c r="AB3" t="s">
        <v>1</v>
      </c>
      <c r="AC3" s="5">
        <f t="shared" si="8"/>
        <v>372</v>
      </c>
      <c r="AD3" s="6">
        <f t="shared" ca="1" si="9"/>
        <v>0.30989298834346535</v>
      </c>
      <c r="AE3" s="1">
        <v>58</v>
      </c>
      <c r="AF3" s="1" t="s">
        <v>3</v>
      </c>
      <c r="AG3" s="1">
        <v>3</v>
      </c>
      <c r="AH3" s="1" t="s">
        <v>1</v>
      </c>
      <c r="AI3" s="5">
        <v>174</v>
      </c>
      <c r="AJ3" s="6">
        <f t="shared" ca="1" si="10"/>
        <v>7.0667326960387022E-2</v>
      </c>
      <c r="AK3" s="1">
        <v>62</v>
      </c>
      <c r="AL3" s="1" t="s">
        <v>3</v>
      </c>
      <c r="AM3" s="1">
        <v>55</v>
      </c>
      <c r="AN3" s="1" t="s">
        <v>1</v>
      </c>
      <c r="AO3" s="5">
        <v>3410</v>
      </c>
      <c r="AP3" s="6">
        <f t="shared" ca="1" si="11"/>
        <v>0.26210184495979405</v>
      </c>
      <c r="AQ3">
        <v>992</v>
      </c>
      <c r="AR3" t="s">
        <v>3</v>
      </c>
      <c r="AS3" s="1">
        <v>15</v>
      </c>
      <c r="AT3" t="s">
        <v>1</v>
      </c>
      <c r="AU3" s="5">
        <f t="shared" si="12"/>
        <v>14880</v>
      </c>
      <c r="AV3" s="6">
        <f t="shared" ca="1" si="13"/>
        <v>4.3981714465604504E-2</v>
      </c>
      <c r="AW3">
        <v>529</v>
      </c>
      <c r="AX3" t="s">
        <v>3</v>
      </c>
      <c r="AY3">
        <v>282</v>
      </c>
      <c r="AZ3" t="s">
        <v>1</v>
      </c>
      <c r="BA3" s="5">
        <f t="shared" si="24"/>
        <v>149178</v>
      </c>
      <c r="BB3" s="6">
        <f t="shared" ca="1" si="14"/>
        <v>0.44066648794173457</v>
      </c>
      <c r="BC3" s="1">
        <v>272</v>
      </c>
      <c r="BD3" s="1" t="s">
        <v>4</v>
      </c>
      <c r="BE3" s="1">
        <v>2</v>
      </c>
      <c r="BF3" s="1" t="s">
        <v>1</v>
      </c>
      <c r="BG3" s="5">
        <f t="shared" si="15"/>
        <v>136</v>
      </c>
      <c r="BH3" s="5" t="s">
        <v>79</v>
      </c>
      <c r="BI3" s="5">
        <f t="shared" si="16"/>
        <v>0</v>
      </c>
      <c r="BJ3" s="6">
        <f t="shared" ca="1" si="17"/>
        <v>0.37272793969996965</v>
      </c>
      <c r="BK3" s="1">
        <v>522</v>
      </c>
      <c r="BL3" s="1" t="s">
        <v>4</v>
      </c>
      <c r="BM3" s="1">
        <v>95</v>
      </c>
      <c r="BN3" s="1" t="s">
        <v>1</v>
      </c>
      <c r="BO3" s="5">
        <f t="shared" si="18"/>
        <v>5</v>
      </c>
      <c r="BP3" s="5" t="s">
        <v>79</v>
      </c>
      <c r="BQ3" s="5">
        <f t="shared" si="19"/>
        <v>47</v>
      </c>
      <c r="BR3" s="6">
        <f t="shared" ca="1" si="20"/>
        <v>4.0174767631857122E-2</v>
      </c>
      <c r="BS3" s="1">
        <v>2294</v>
      </c>
      <c r="BT3" s="1" t="s">
        <v>4</v>
      </c>
      <c r="BU3" s="1">
        <v>53</v>
      </c>
      <c r="BV3" s="1" t="s">
        <v>1</v>
      </c>
      <c r="BW3" s="5">
        <f t="shared" si="21"/>
        <v>43</v>
      </c>
      <c r="BX3" s="5" t="s">
        <v>79</v>
      </c>
      <c r="BY3" s="5">
        <f t="shared" si="22"/>
        <v>15</v>
      </c>
    </row>
    <row r="4" spans="1:77">
      <c r="A4" s="2" t="s">
        <v>8</v>
      </c>
      <c r="B4" s="1">
        <f t="shared" ca="1" si="0"/>
        <v>0.49676995966151782</v>
      </c>
      <c r="C4" s="1">
        <v>82</v>
      </c>
      <c r="D4" s="1" t="s">
        <v>0</v>
      </c>
      <c r="E4" s="6">
        <f t="shared" ca="1" si="1"/>
        <v>0.59072302465256943</v>
      </c>
      <c r="F4" s="1">
        <v>93</v>
      </c>
      <c r="G4" s="1" t="s">
        <v>1</v>
      </c>
      <c r="H4" s="5">
        <f t="shared" si="2"/>
        <v>175</v>
      </c>
      <c r="I4" s="3" t="s">
        <v>8</v>
      </c>
      <c r="J4" s="6">
        <f t="shared" ca="1" si="3"/>
        <v>0.65704034088712904</v>
      </c>
      <c r="K4">
        <v>82</v>
      </c>
      <c r="L4" t="s">
        <v>2</v>
      </c>
      <c r="M4" s="6">
        <f t="shared" ca="1" si="4"/>
        <v>0.93044624682729582</v>
      </c>
      <c r="N4">
        <v>15</v>
      </c>
      <c r="O4" t="s">
        <v>1</v>
      </c>
      <c r="P4" s="5">
        <f t="shared" si="5"/>
        <v>67</v>
      </c>
      <c r="Q4" s="2" t="s">
        <v>8</v>
      </c>
      <c r="R4" s="1">
        <v>171</v>
      </c>
      <c r="S4" s="1" t="s">
        <v>0</v>
      </c>
      <c r="T4" s="1">
        <v>174</v>
      </c>
      <c r="U4" s="1" t="s">
        <v>1</v>
      </c>
      <c r="V4" s="5">
        <f t="shared" si="23"/>
        <v>345</v>
      </c>
      <c r="W4" s="6">
        <f t="shared" ca="1" si="6"/>
        <v>0.17447025129736815</v>
      </c>
      <c r="X4">
        <v>709</v>
      </c>
      <c r="Y4" t="s">
        <v>2</v>
      </c>
      <c r="Z4" s="6">
        <f t="shared" ca="1" si="7"/>
        <v>0.34062885481391914</v>
      </c>
      <c r="AA4">
        <v>211</v>
      </c>
      <c r="AB4" t="s">
        <v>1</v>
      </c>
      <c r="AC4" s="5">
        <f t="shared" si="8"/>
        <v>498</v>
      </c>
      <c r="AD4" s="6">
        <f t="shared" ca="1" si="9"/>
        <v>0.1761087014168341</v>
      </c>
      <c r="AE4" s="1">
        <v>24</v>
      </c>
      <c r="AF4" s="1" t="s">
        <v>3</v>
      </c>
      <c r="AG4" s="1">
        <v>4</v>
      </c>
      <c r="AH4" s="1" t="s">
        <v>1</v>
      </c>
      <c r="AI4" s="5">
        <v>96</v>
      </c>
      <c r="AJ4" s="6">
        <f t="shared" ca="1" si="10"/>
        <v>0.48169797012659266</v>
      </c>
      <c r="AK4" s="1">
        <v>24</v>
      </c>
      <c r="AL4" s="1" t="s">
        <v>3</v>
      </c>
      <c r="AM4" s="1">
        <v>41</v>
      </c>
      <c r="AN4" s="1" t="s">
        <v>1</v>
      </c>
      <c r="AO4" s="5">
        <v>984</v>
      </c>
      <c r="AP4" s="6">
        <f t="shared" ca="1" si="11"/>
        <v>0.93605196849358441</v>
      </c>
      <c r="AQ4">
        <v>569</v>
      </c>
      <c r="AR4" t="s">
        <v>3</v>
      </c>
      <c r="AS4" s="1">
        <v>97</v>
      </c>
      <c r="AT4" t="s">
        <v>1</v>
      </c>
      <c r="AU4" s="5">
        <f t="shared" si="12"/>
        <v>55193</v>
      </c>
      <c r="AV4" s="6">
        <f t="shared" ca="1" si="13"/>
        <v>0.38418110768054659</v>
      </c>
      <c r="AW4">
        <v>399</v>
      </c>
      <c r="AX4" t="s">
        <v>3</v>
      </c>
      <c r="AY4">
        <v>474</v>
      </c>
      <c r="AZ4" t="s">
        <v>1</v>
      </c>
      <c r="BA4" s="5">
        <f t="shared" si="24"/>
        <v>189126</v>
      </c>
      <c r="BB4" s="6">
        <f t="shared" ca="1" si="14"/>
        <v>0.675085175603793</v>
      </c>
      <c r="BC4" s="1">
        <v>928</v>
      </c>
      <c r="BD4" s="1" t="s">
        <v>4</v>
      </c>
      <c r="BE4" s="1">
        <v>9</v>
      </c>
      <c r="BF4" s="1" t="s">
        <v>1</v>
      </c>
      <c r="BG4" s="5">
        <f t="shared" si="15"/>
        <v>103</v>
      </c>
      <c r="BH4" s="5" t="s">
        <v>79</v>
      </c>
      <c r="BI4" s="5">
        <f t="shared" si="16"/>
        <v>1</v>
      </c>
      <c r="BJ4" s="6">
        <f t="shared" ca="1" si="17"/>
        <v>0.78263533423039533</v>
      </c>
      <c r="BK4" s="1">
        <v>357</v>
      </c>
      <c r="BL4" s="1" t="s">
        <v>4</v>
      </c>
      <c r="BM4" s="1">
        <v>58</v>
      </c>
      <c r="BN4" s="1" t="s">
        <v>1</v>
      </c>
      <c r="BO4" s="5">
        <f t="shared" si="18"/>
        <v>6</v>
      </c>
      <c r="BP4" s="5" t="s">
        <v>79</v>
      </c>
      <c r="BQ4" s="5">
        <f t="shared" si="19"/>
        <v>9</v>
      </c>
      <c r="BR4" s="6">
        <f t="shared" ca="1" si="20"/>
        <v>0.22477398123472359</v>
      </c>
      <c r="BS4" s="1">
        <v>3954</v>
      </c>
      <c r="BT4" s="1" t="s">
        <v>4</v>
      </c>
      <c r="BU4" s="1">
        <v>40</v>
      </c>
      <c r="BV4" s="1" t="s">
        <v>1</v>
      </c>
      <c r="BW4" s="5">
        <f t="shared" si="21"/>
        <v>98</v>
      </c>
      <c r="BX4" s="5" t="s">
        <v>79</v>
      </c>
      <c r="BY4" s="5">
        <f t="shared" si="22"/>
        <v>34</v>
      </c>
    </row>
    <row r="5" spans="1:77">
      <c r="A5" s="2" t="s">
        <v>9</v>
      </c>
      <c r="B5" s="1">
        <f t="shared" ca="1" si="0"/>
        <v>0.25639399071707203</v>
      </c>
      <c r="C5" s="1">
        <v>86</v>
      </c>
      <c r="D5" s="1" t="s">
        <v>0</v>
      </c>
      <c r="E5" s="6">
        <f t="shared" ca="1" si="1"/>
        <v>0.39916155018680133</v>
      </c>
      <c r="F5" s="1">
        <v>60</v>
      </c>
      <c r="G5" s="1" t="s">
        <v>1</v>
      </c>
      <c r="H5" s="5">
        <f t="shared" si="2"/>
        <v>146</v>
      </c>
      <c r="I5" s="3" t="s">
        <v>9</v>
      </c>
      <c r="J5" s="6">
        <f t="shared" ca="1" si="3"/>
        <v>0.54071010140782683</v>
      </c>
      <c r="K5" s="1">
        <v>93</v>
      </c>
      <c r="L5" t="s">
        <v>2</v>
      </c>
      <c r="M5" s="6">
        <f t="shared" ca="1" si="4"/>
        <v>0.12417199920474076</v>
      </c>
      <c r="N5">
        <v>43</v>
      </c>
      <c r="O5" t="s">
        <v>1</v>
      </c>
      <c r="P5" s="5">
        <f t="shared" si="5"/>
        <v>50</v>
      </c>
      <c r="Q5" s="2" t="s">
        <v>9</v>
      </c>
      <c r="R5" s="1">
        <v>173</v>
      </c>
      <c r="S5" s="1" t="s">
        <v>0</v>
      </c>
      <c r="T5" s="1">
        <v>180</v>
      </c>
      <c r="U5" s="1" t="s">
        <v>1</v>
      </c>
      <c r="V5" s="5">
        <f t="shared" si="23"/>
        <v>353</v>
      </c>
      <c r="W5" s="6">
        <f t="shared" ca="1" si="6"/>
        <v>0.36941683355643917</v>
      </c>
      <c r="X5">
        <v>513</v>
      </c>
      <c r="Y5" t="s">
        <v>2</v>
      </c>
      <c r="Z5" s="6">
        <f t="shared" ca="1" si="7"/>
        <v>0.34241339042784902</v>
      </c>
      <c r="AA5">
        <v>236</v>
      </c>
      <c r="AB5" t="s">
        <v>1</v>
      </c>
      <c r="AC5" s="5">
        <f t="shared" si="8"/>
        <v>277</v>
      </c>
      <c r="AD5" s="6">
        <f t="shared" ca="1" si="9"/>
        <v>0.72038330623759705</v>
      </c>
      <c r="AE5" s="1">
        <v>22</v>
      </c>
      <c r="AF5" s="1" t="s">
        <v>3</v>
      </c>
      <c r="AG5" s="1">
        <v>9</v>
      </c>
      <c r="AH5" s="1" t="s">
        <v>1</v>
      </c>
      <c r="AI5" s="5">
        <v>198</v>
      </c>
      <c r="AJ5" s="6">
        <f t="shared" ca="1" si="10"/>
        <v>0.15794737957848293</v>
      </c>
      <c r="AK5" s="1">
        <v>63</v>
      </c>
      <c r="AL5" s="1" t="s">
        <v>3</v>
      </c>
      <c r="AM5" s="1">
        <v>84</v>
      </c>
      <c r="AN5" s="1" t="s">
        <v>1</v>
      </c>
      <c r="AO5" s="5">
        <v>5292</v>
      </c>
      <c r="AP5" s="6">
        <f t="shared" ca="1" si="11"/>
        <v>0.26965020424289854</v>
      </c>
      <c r="AQ5">
        <v>903</v>
      </c>
      <c r="AR5" t="s">
        <v>3</v>
      </c>
      <c r="AS5" s="1">
        <v>76</v>
      </c>
      <c r="AT5" t="s">
        <v>1</v>
      </c>
      <c r="AU5" s="5">
        <f t="shared" si="12"/>
        <v>68628</v>
      </c>
      <c r="AV5" s="6">
        <f t="shared" ca="1" si="13"/>
        <v>0.37684183487889555</v>
      </c>
      <c r="AW5">
        <v>645</v>
      </c>
      <c r="AX5" t="s">
        <v>3</v>
      </c>
      <c r="AY5">
        <v>407</v>
      </c>
      <c r="AZ5" t="s">
        <v>1</v>
      </c>
      <c r="BA5" s="5">
        <f t="shared" si="24"/>
        <v>262515</v>
      </c>
      <c r="BB5" s="6">
        <f t="shared" ca="1" si="14"/>
        <v>0.11355087115297113</v>
      </c>
      <c r="BC5" s="1">
        <v>270</v>
      </c>
      <c r="BD5" s="1" t="s">
        <v>4</v>
      </c>
      <c r="BE5" s="1">
        <v>2</v>
      </c>
      <c r="BF5" s="1" t="s">
        <v>1</v>
      </c>
      <c r="BG5" s="5">
        <f t="shared" si="15"/>
        <v>135</v>
      </c>
      <c r="BH5" s="5" t="s">
        <v>79</v>
      </c>
      <c r="BI5" s="5">
        <f t="shared" si="16"/>
        <v>0</v>
      </c>
      <c r="BJ5" s="6">
        <f t="shared" ca="1" si="17"/>
        <v>0.22574605105924506</v>
      </c>
      <c r="BK5" s="1">
        <v>414</v>
      </c>
      <c r="BL5" s="1" t="s">
        <v>4</v>
      </c>
      <c r="BM5" s="1">
        <v>33</v>
      </c>
      <c r="BN5" s="1" t="s">
        <v>1</v>
      </c>
      <c r="BO5" s="5">
        <f t="shared" si="18"/>
        <v>12</v>
      </c>
      <c r="BP5" s="5" t="s">
        <v>79</v>
      </c>
      <c r="BQ5" s="5">
        <f t="shared" si="19"/>
        <v>18</v>
      </c>
      <c r="BR5" s="6">
        <f t="shared" ca="1" si="20"/>
        <v>0.77758332758354332</v>
      </c>
      <c r="BS5" s="1">
        <v>8740</v>
      </c>
      <c r="BT5" s="1" t="s">
        <v>4</v>
      </c>
      <c r="BU5" s="1">
        <v>51</v>
      </c>
      <c r="BV5" s="1" t="s">
        <v>1</v>
      </c>
      <c r="BW5" s="5">
        <f t="shared" si="21"/>
        <v>171</v>
      </c>
      <c r="BX5" s="5" t="s">
        <v>79</v>
      </c>
      <c r="BY5" s="5">
        <f t="shared" si="22"/>
        <v>19</v>
      </c>
    </row>
    <row r="6" spans="1:77">
      <c r="A6" s="2" t="s">
        <v>10</v>
      </c>
      <c r="B6" s="1">
        <f t="shared" ca="1" si="0"/>
        <v>0.37397775925275223</v>
      </c>
      <c r="C6" s="1">
        <v>42</v>
      </c>
      <c r="D6" s="1" t="s">
        <v>0</v>
      </c>
      <c r="E6" s="6">
        <f t="shared" ca="1" si="1"/>
        <v>0.68840534358903049</v>
      </c>
      <c r="F6" s="1">
        <v>89</v>
      </c>
      <c r="G6" s="1" t="s">
        <v>1</v>
      </c>
      <c r="H6" s="5">
        <f t="shared" si="2"/>
        <v>131</v>
      </c>
      <c r="I6" s="3" t="s">
        <v>10</v>
      </c>
      <c r="J6" s="6">
        <f t="shared" ca="1" si="3"/>
        <v>0.70118421156871791</v>
      </c>
      <c r="K6">
        <v>68</v>
      </c>
      <c r="L6" t="s">
        <v>2</v>
      </c>
      <c r="M6" s="6">
        <f t="shared" ca="1" si="4"/>
        <v>0.79419978222572185</v>
      </c>
      <c r="N6">
        <v>47</v>
      </c>
      <c r="O6" t="s">
        <v>1</v>
      </c>
      <c r="P6" s="5">
        <f t="shared" si="5"/>
        <v>21</v>
      </c>
      <c r="Q6" s="2" t="s">
        <v>10</v>
      </c>
      <c r="R6" s="1">
        <v>181</v>
      </c>
      <c r="S6" s="1" t="s">
        <v>0</v>
      </c>
      <c r="T6" s="1">
        <v>184</v>
      </c>
      <c r="U6" s="1" t="s">
        <v>1</v>
      </c>
      <c r="V6" s="5">
        <f t="shared" si="23"/>
        <v>365</v>
      </c>
      <c r="W6" s="6">
        <f t="shared" ca="1" si="6"/>
        <v>0.1767124547509864</v>
      </c>
      <c r="X6">
        <v>553</v>
      </c>
      <c r="Y6" t="s">
        <v>2</v>
      </c>
      <c r="Z6" s="6">
        <f t="shared" ca="1" si="7"/>
        <v>0.55093113387512904</v>
      </c>
      <c r="AA6">
        <v>405</v>
      </c>
      <c r="AB6" t="s">
        <v>1</v>
      </c>
      <c r="AC6" s="5">
        <f t="shared" si="8"/>
        <v>148</v>
      </c>
      <c r="AD6" s="6">
        <f t="shared" ca="1" si="9"/>
        <v>0.63137162435023564</v>
      </c>
      <c r="AE6" s="1">
        <v>64</v>
      </c>
      <c r="AF6" s="1" t="s">
        <v>3</v>
      </c>
      <c r="AG6" s="1">
        <v>5</v>
      </c>
      <c r="AH6" s="1" t="s">
        <v>1</v>
      </c>
      <c r="AI6" s="5">
        <v>320</v>
      </c>
      <c r="AJ6" s="6">
        <f t="shared" ca="1" si="10"/>
        <v>6.7141494049849149E-2</v>
      </c>
      <c r="AK6" s="1">
        <v>37</v>
      </c>
      <c r="AL6" s="1" t="s">
        <v>3</v>
      </c>
      <c r="AM6" s="1">
        <v>57</v>
      </c>
      <c r="AN6" s="1" t="s">
        <v>1</v>
      </c>
      <c r="AO6" s="5">
        <v>2109</v>
      </c>
      <c r="AP6" s="6">
        <f t="shared" ca="1" si="11"/>
        <v>0.65113656005190279</v>
      </c>
      <c r="AQ6">
        <v>679</v>
      </c>
      <c r="AR6" t="s">
        <v>3</v>
      </c>
      <c r="AS6" s="1">
        <v>13</v>
      </c>
      <c r="AT6" t="s">
        <v>1</v>
      </c>
      <c r="AU6" s="5">
        <f t="shared" si="12"/>
        <v>8827</v>
      </c>
      <c r="AV6" s="6">
        <f t="shared" ca="1" si="13"/>
        <v>0.78213307231399209</v>
      </c>
      <c r="AW6">
        <v>229</v>
      </c>
      <c r="AX6" t="s">
        <v>3</v>
      </c>
      <c r="AY6">
        <v>647</v>
      </c>
      <c r="AZ6" t="s">
        <v>1</v>
      </c>
      <c r="BA6" s="5">
        <f t="shared" si="24"/>
        <v>148163</v>
      </c>
      <c r="BB6" s="6">
        <f t="shared" ca="1" si="14"/>
        <v>0.7052093383634821</v>
      </c>
      <c r="BC6" s="1">
        <v>255</v>
      </c>
      <c r="BD6" s="1" t="s">
        <v>4</v>
      </c>
      <c r="BE6" s="1">
        <v>2</v>
      </c>
      <c r="BF6" s="1" t="s">
        <v>1</v>
      </c>
      <c r="BG6" s="5">
        <f t="shared" si="15"/>
        <v>127</v>
      </c>
      <c r="BH6" s="5" t="s">
        <v>79</v>
      </c>
      <c r="BI6" s="5">
        <f t="shared" si="16"/>
        <v>1</v>
      </c>
      <c r="BJ6" s="6">
        <f t="shared" ca="1" si="17"/>
        <v>0.40922324110499009</v>
      </c>
      <c r="BK6" s="1">
        <v>822</v>
      </c>
      <c r="BL6" s="1" t="s">
        <v>4</v>
      </c>
      <c r="BM6" s="1">
        <v>56</v>
      </c>
      <c r="BN6" s="1" t="s">
        <v>1</v>
      </c>
      <c r="BO6" s="5">
        <f t="shared" si="18"/>
        <v>14</v>
      </c>
      <c r="BP6" s="5" t="s">
        <v>79</v>
      </c>
      <c r="BQ6" s="5">
        <f t="shared" si="19"/>
        <v>38</v>
      </c>
      <c r="BR6" s="6">
        <f t="shared" ca="1" si="20"/>
        <v>0.52736031853646903</v>
      </c>
      <c r="BS6" s="1">
        <v>4134</v>
      </c>
      <c r="BT6" s="1" t="s">
        <v>4</v>
      </c>
      <c r="BU6" s="1">
        <v>77</v>
      </c>
      <c r="BV6" s="1" t="s">
        <v>1</v>
      </c>
      <c r="BW6" s="5">
        <f t="shared" si="21"/>
        <v>53</v>
      </c>
      <c r="BX6" s="5" t="s">
        <v>79</v>
      </c>
      <c r="BY6" s="5">
        <f t="shared" si="22"/>
        <v>53</v>
      </c>
    </row>
    <row r="7" spans="1:77">
      <c r="A7" s="2" t="s">
        <v>11</v>
      </c>
      <c r="B7" s="1">
        <f t="shared" ca="1" si="0"/>
        <v>0.70464516005991706</v>
      </c>
      <c r="C7" s="1">
        <v>36</v>
      </c>
      <c r="D7" s="1" t="s">
        <v>0</v>
      </c>
      <c r="E7" s="6">
        <f t="shared" ca="1" si="1"/>
        <v>0.7271565663501951</v>
      </c>
      <c r="F7" s="1">
        <v>89</v>
      </c>
      <c r="G7" s="1" t="s">
        <v>1</v>
      </c>
      <c r="H7" s="5">
        <f t="shared" si="2"/>
        <v>125</v>
      </c>
      <c r="I7" s="3" t="s">
        <v>11</v>
      </c>
      <c r="J7" s="6">
        <f t="shared" ca="1" si="3"/>
        <v>0.67257081730380097</v>
      </c>
      <c r="K7">
        <v>96</v>
      </c>
      <c r="L7" t="s">
        <v>2</v>
      </c>
      <c r="M7" s="6">
        <f t="shared" ca="1" si="4"/>
        <v>0.96834851285003953</v>
      </c>
      <c r="N7">
        <v>21</v>
      </c>
      <c r="O7" t="s">
        <v>1</v>
      </c>
      <c r="P7" s="5">
        <f t="shared" si="5"/>
        <v>75</v>
      </c>
      <c r="Q7" s="2" t="s">
        <v>11</v>
      </c>
      <c r="R7" s="1">
        <v>191</v>
      </c>
      <c r="S7" s="1" t="s">
        <v>0</v>
      </c>
      <c r="T7" s="1">
        <v>185</v>
      </c>
      <c r="U7" s="1" t="s">
        <v>1</v>
      </c>
      <c r="V7" s="5">
        <f t="shared" si="23"/>
        <v>376</v>
      </c>
      <c r="W7" s="6">
        <f t="shared" ca="1" si="6"/>
        <v>0.87071700330042567</v>
      </c>
      <c r="X7">
        <v>720</v>
      </c>
      <c r="Y7" t="s">
        <v>2</v>
      </c>
      <c r="Z7" s="6">
        <f t="shared" ca="1" si="7"/>
        <v>0.96959644709244497</v>
      </c>
      <c r="AA7">
        <v>354</v>
      </c>
      <c r="AB7" t="s">
        <v>1</v>
      </c>
      <c r="AC7" s="5">
        <f t="shared" si="8"/>
        <v>366</v>
      </c>
      <c r="AD7" s="6">
        <f t="shared" ca="1" si="9"/>
        <v>0.74668294805701763</v>
      </c>
      <c r="AE7" s="1">
        <v>34</v>
      </c>
      <c r="AF7" s="1" t="s">
        <v>3</v>
      </c>
      <c r="AG7" s="1">
        <v>9</v>
      </c>
      <c r="AH7" s="1" t="s">
        <v>1</v>
      </c>
      <c r="AI7" s="5">
        <v>306</v>
      </c>
      <c r="AJ7" s="6">
        <f t="shared" ca="1" si="10"/>
        <v>0.28132498617383384</v>
      </c>
      <c r="AK7" s="1">
        <v>54</v>
      </c>
      <c r="AL7" s="1" t="s">
        <v>3</v>
      </c>
      <c r="AM7" s="1">
        <v>17</v>
      </c>
      <c r="AN7" s="1" t="s">
        <v>1</v>
      </c>
      <c r="AO7" s="5">
        <v>918</v>
      </c>
      <c r="AP7" s="6">
        <f t="shared" ca="1" si="11"/>
        <v>0.80508224177193921</v>
      </c>
      <c r="AQ7">
        <v>772</v>
      </c>
      <c r="AR7" t="s">
        <v>3</v>
      </c>
      <c r="AS7" s="1">
        <v>30</v>
      </c>
      <c r="AT7" t="s">
        <v>1</v>
      </c>
      <c r="AU7" s="5">
        <f t="shared" si="12"/>
        <v>23160</v>
      </c>
      <c r="AV7" s="6">
        <f t="shared" ca="1" si="13"/>
        <v>0.73688559874875992</v>
      </c>
      <c r="AW7">
        <v>488</v>
      </c>
      <c r="AX7" t="s">
        <v>3</v>
      </c>
      <c r="AY7">
        <v>821</v>
      </c>
      <c r="AZ7" t="s">
        <v>1</v>
      </c>
      <c r="BA7" s="5">
        <f t="shared" si="24"/>
        <v>400648</v>
      </c>
      <c r="BB7" s="6">
        <f t="shared" ca="1" si="14"/>
        <v>0.88646819882351391</v>
      </c>
      <c r="BC7" s="1">
        <v>337</v>
      </c>
      <c r="BD7" s="1" t="s">
        <v>4</v>
      </c>
      <c r="BE7" s="1">
        <v>3</v>
      </c>
      <c r="BF7" s="1" t="s">
        <v>1</v>
      </c>
      <c r="BG7" s="5">
        <f t="shared" si="15"/>
        <v>112</v>
      </c>
      <c r="BH7" s="5" t="s">
        <v>79</v>
      </c>
      <c r="BI7" s="5">
        <f t="shared" si="16"/>
        <v>1</v>
      </c>
      <c r="BJ7" s="6">
        <f t="shared" ca="1" si="17"/>
        <v>5.9975923069078618E-2</v>
      </c>
      <c r="BK7" s="1">
        <v>947</v>
      </c>
      <c r="BL7" s="1" t="s">
        <v>4</v>
      </c>
      <c r="BM7" s="1">
        <v>93</v>
      </c>
      <c r="BN7" s="1" t="s">
        <v>1</v>
      </c>
      <c r="BO7" s="5">
        <f t="shared" si="18"/>
        <v>10</v>
      </c>
      <c r="BP7" s="5" t="s">
        <v>79</v>
      </c>
      <c r="BQ7" s="5">
        <f t="shared" si="19"/>
        <v>17</v>
      </c>
      <c r="BR7" s="6">
        <f t="shared" ca="1" si="20"/>
        <v>9.7145232097828327E-2</v>
      </c>
      <c r="BS7" s="1">
        <v>8283</v>
      </c>
      <c r="BT7" s="1" t="s">
        <v>4</v>
      </c>
      <c r="BU7" s="1">
        <v>18</v>
      </c>
      <c r="BV7" s="1" t="s">
        <v>1</v>
      </c>
      <c r="BW7" s="5">
        <f t="shared" si="21"/>
        <v>460</v>
      </c>
      <c r="BX7" s="5" t="s">
        <v>79</v>
      </c>
      <c r="BY7" s="5">
        <f t="shared" si="22"/>
        <v>3</v>
      </c>
    </row>
    <row r="8" spans="1:77">
      <c r="A8" s="2" t="s">
        <v>12</v>
      </c>
      <c r="B8" s="1">
        <f t="shared" ca="1" si="0"/>
        <v>0.20367235470490019</v>
      </c>
      <c r="C8" s="1">
        <v>69</v>
      </c>
      <c r="D8" s="1" t="s">
        <v>0</v>
      </c>
      <c r="E8" s="6">
        <f t="shared" ca="1" si="1"/>
        <v>0.69275722587784427</v>
      </c>
      <c r="F8" s="1">
        <v>65</v>
      </c>
      <c r="G8" s="1" t="s">
        <v>1</v>
      </c>
      <c r="H8" s="5">
        <f t="shared" si="2"/>
        <v>134</v>
      </c>
      <c r="I8" s="3" t="s">
        <v>12</v>
      </c>
      <c r="J8" s="6">
        <f t="shared" ca="1" si="3"/>
        <v>0.41434326287896162</v>
      </c>
      <c r="K8">
        <v>96</v>
      </c>
      <c r="L8" t="s">
        <v>2</v>
      </c>
      <c r="M8" s="6">
        <f t="shared" ca="1" si="4"/>
        <v>0.63990895703936701</v>
      </c>
      <c r="N8">
        <v>54</v>
      </c>
      <c r="O8" t="s">
        <v>1</v>
      </c>
      <c r="P8" s="5">
        <f t="shared" si="5"/>
        <v>42</v>
      </c>
      <c r="Q8" s="2" t="s">
        <v>12</v>
      </c>
      <c r="R8" s="1">
        <v>202</v>
      </c>
      <c r="S8" s="1" t="s">
        <v>0</v>
      </c>
      <c r="T8" s="1">
        <v>201</v>
      </c>
      <c r="U8" s="1" t="s">
        <v>1</v>
      </c>
      <c r="V8" s="5">
        <f t="shared" si="23"/>
        <v>403</v>
      </c>
      <c r="W8" s="6">
        <f t="shared" ca="1" si="6"/>
        <v>0.40843060149445876</v>
      </c>
      <c r="X8">
        <v>412</v>
      </c>
      <c r="Y8" t="s">
        <v>2</v>
      </c>
      <c r="Z8" s="6">
        <f t="shared" ca="1" si="7"/>
        <v>0.73577584785678596</v>
      </c>
      <c r="AA8">
        <v>326</v>
      </c>
      <c r="AB8" t="s">
        <v>1</v>
      </c>
      <c r="AC8" s="5">
        <f t="shared" si="8"/>
        <v>86</v>
      </c>
      <c r="AD8" s="6">
        <f t="shared" ca="1" si="9"/>
        <v>5.3131118578039427E-2</v>
      </c>
      <c r="AE8" s="1">
        <v>30</v>
      </c>
      <c r="AF8" s="1" t="s">
        <v>3</v>
      </c>
      <c r="AG8" s="1">
        <v>8</v>
      </c>
      <c r="AH8" s="1" t="s">
        <v>1</v>
      </c>
      <c r="AI8" s="5">
        <v>240</v>
      </c>
      <c r="AJ8" s="6">
        <f t="shared" ca="1" si="10"/>
        <v>0.35757749558956409</v>
      </c>
      <c r="AK8" s="1">
        <v>89</v>
      </c>
      <c r="AL8" s="1" t="s">
        <v>3</v>
      </c>
      <c r="AM8" s="1">
        <v>17</v>
      </c>
      <c r="AN8" s="1" t="s">
        <v>1</v>
      </c>
      <c r="AO8" s="5">
        <v>1513</v>
      </c>
      <c r="AP8" s="6">
        <f t="shared" ca="1" si="11"/>
        <v>0.28197622523932653</v>
      </c>
      <c r="AQ8">
        <v>317</v>
      </c>
      <c r="AR8" t="s">
        <v>3</v>
      </c>
      <c r="AS8" s="1">
        <v>68</v>
      </c>
      <c r="AT8" t="s">
        <v>1</v>
      </c>
      <c r="AU8" s="5">
        <f t="shared" si="12"/>
        <v>21556</v>
      </c>
      <c r="AV8" s="6">
        <f t="shared" ca="1" si="13"/>
        <v>9.6424314547007839E-2</v>
      </c>
      <c r="AW8">
        <v>639</v>
      </c>
      <c r="AX8" t="s">
        <v>3</v>
      </c>
      <c r="AY8">
        <v>529</v>
      </c>
      <c r="AZ8" t="s">
        <v>1</v>
      </c>
      <c r="BA8" s="5">
        <f t="shared" si="24"/>
        <v>338031</v>
      </c>
      <c r="BB8" s="6">
        <f t="shared" ca="1" si="14"/>
        <v>0.23118342153295313</v>
      </c>
      <c r="BC8" s="1">
        <v>833</v>
      </c>
      <c r="BD8" s="1" t="s">
        <v>4</v>
      </c>
      <c r="BE8" s="1">
        <v>7</v>
      </c>
      <c r="BF8" s="1" t="s">
        <v>1</v>
      </c>
      <c r="BG8" s="5">
        <f t="shared" si="15"/>
        <v>119</v>
      </c>
      <c r="BH8" s="5" t="s">
        <v>79</v>
      </c>
      <c r="BI8" s="5">
        <f t="shared" si="16"/>
        <v>0</v>
      </c>
      <c r="BJ8" s="6">
        <f t="shared" ca="1" si="17"/>
        <v>0.74300432964350471</v>
      </c>
      <c r="BK8" s="1">
        <v>968</v>
      </c>
      <c r="BL8" s="1" t="s">
        <v>4</v>
      </c>
      <c r="BM8" s="1">
        <v>77</v>
      </c>
      <c r="BN8" s="1" t="s">
        <v>1</v>
      </c>
      <c r="BO8" s="5">
        <f t="shared" si="18"/>
        <v>12</v>
      </c>
      <c r="BP8" s="5" t="s">
        <v>79</v>
      </c>
      <c r="BQ8" s="5">
        <f t="shared" si="19"/>
        <v>44</v>
      </c>
      <c r="BR8" s="6">
        <f t="shared" ca="1" si="20"/>
        <v>9.5167507630654846E-2</v>
      </c>
      <c r="BS8" s="1">
        <v>9927</v>
      </c>
      <c r="BT8" s="1" t="s">
        <v>4</v>
      </c>
      <c r="BU8" s="1">
        <v>33</v>
      </c>
      <c r="BV8" s="1" t="s">
        <v>1</v>
      </c>
      <c r="BW8" s="5">
        <f t="shared" si="21"/>
        <v>300</v>
      </c>
      <c r="BX8" s="5" t="s">
        <v>79</v>
      </c>
      <c r="BY8" s="5">
        <f t="shared" si="22"/>
        <v>27</v>
      </c>
    </row>
    <row r="9" spans="1:77">
      <c r="A9" s="2" t="s">
        <v>13</v>
      </c>
      <c r="B9" s="1">
        <f t="shared" ca="1" si="0"/>
        <v>0.44603338829355099</v>
      </c>
      <c r="C9" s="1">
        <v>70</v>
      </c>
      <c r="D9" s="1" t="s">
        <v>0</v>
      </c>
      <c r="E9" s="6">
        <f t="shared" ca="1" si="1"/>
        <v>0.40643204194493632</v>
      </c>
      <c r="F9" s="1">
        <v>58</v>
      </c>
      <c r="G9" s="1" t="s">
        <v>1</v>
      </c>
      <c r="H9" s="5">
        <f t="shared" si="2"/>
        <v>128</v>
      </c>
      <c r="I9" s="3" t="s">
        <v>13</v>
      </c>
      <c r="J9" s="6">
        <f t="shared" ca="1" si="3"/>
        <v>0.77832534066868075</v>
      </c>
      <c r="K9">
        <v>96</v>
      </c>
      <c r="L9" t="s">
        <v>2</v>
      </c>
      <c r="M9" s="6">
        <f t="shared" ca="1" si="4"/>
        <v>0.89559988640254939</v>
      </c>
      <c r="N9">
        <v>50</v>
      </c>
      <c r="O9" t="s">
        <v>1</v>
      </c>
      <c r="P9" s="5">
        <f t="shared" si="5"/>
        <v>46</v>
      </c>
      <c r="Q9" s="2" t="s">
        <v>13</v>
      </c>
      <c r="R9" s="1">
        <v>212</v>
      </c>
      <c r="S9" s="1" t="s">
        <v>0</v>
      </c>
      <c r="T9" s="1">
        <v>214</v>
      </c>
      <c r="U9" s="1" t="s">
        <v>1</v>
      </c>
      <c r="V9" s="5">
        <f t="shared" si="23"/>
        <v>426</v>
      </c>
      <c r="W9" s="6">
        <f t="shared" ca="1" si="6"/>
        <v>0.19183700954765515</v>
      </c>
      <c r="X9">
        <v>906</v>
      </c>
      <c r="Y9" t="s">
        <v>2</v>
      </c>
      <c r="Z9" s="6">
        <f t="shared" ca="1" si="7"/>
        <v>0.48363457809303467</v>
      </c>
      <c r="AA9">
        <v>688</v>
      </c>
      <c r="AB9" t="s">
        <v>1</v>
      </c>
      <c r="AC9" s="5">
        <f t="shared" si="8"/>
        <v>218</v>
      </c>
      <c r="AD9" s="6">
        <f t="shared" ca="1" si="9"/>
        <v>0.91400674360185263</v>
      </c>
      <c r="AE9" s="1">
        <v>49</v>
      </c>
      <c r="AF9" s="1" t="s">
        <v>3</v>
      </c>
      <c r="AG9" s="1">
        <v>7</v>
      </c>
      <c r="AH9" s="1" t="s">
        <v>1</v>
      </c>
      <c r="AI9" s="5">
        <v>343</v>
      </c>
      <c r="AJ9" s="6">
        <f t="shared" ca="1" si="10"/>
        <v>0.39955512946414218</v>
      </c>
      <c r="AK9" s="1">
        <v>47</v>
      </c>
      <c r="AL9" s="1" t="s">
        <v>3</v>
      </c>
      <c r="AM9" s="1">
        <v>22</v>
      </c>
      <c r="AN9" s="1" t="s">
        <v>1</v>
      </c>
      <c r="AO9" s="5">
        <v>1034</v>
      </c>
      <c r="AP9" s="6">
        <f t="shared" ca="1" si="11"/>
        <v>0.43801924820143001</v>
      </c>
      <c r="AQ9">
        <v>832</v>
      </c>
      <c r="AR9" t="s">
        <v>3</v>
      </c>
      <c r="AS9" s="1">
        <v>92</v>
      </c>
      <c r="AT9" t="s">
        <v>1</v>
      </c>
      <c r="AU9" s="5">
        <f t="shared" si="12"/>
        <v>76544</v>
      </c>
      <c r="AV9" s="6">
        <f t="shared" ca="1" si="13"/>
        <v>0.57218981510325317</v>
      </c>
      <c r="AW9">
        <v>546</v>
      </c>
      <c r="AX9" t="s">
        <v>3</v>
      </c>
      <c r="AY9">
        <v>454</v>
      </c>
      <c r="AZ9" t="s">
        <v>1</v>
      </c>
      <c r="BA9" s="5">
        <f t="shared" si="24"/>
        <v>247884</v>
      </c>
      <c r="BB9" s="6">
        <f t="shared" ca="1" si="14"/>
        <v>0.7295000655809516</v>
      </c>
      <c r="BC9" s="1">
        <v>983</v>
      </c>
      <c r="BD9" s="1" t="s">
        <v>4</v>
      </c>
      <c r="BE9" s="1">
        <v>9</v>
      </c>
      <c r="BF9" s="1" t="s">
        <v>1</v>
      </c>
      <c r="BG9" s="5">
        <f t="shared" si="15"/>
        <v>109</v>
      </c>
      <c r="BH9" s="5" t="s">
        <v>79</v>
      </c>
      <c r="BI9" s="5">
        <f t="shared" si="16"/>
        <v>2</v>
      </c>
      <c r="BJ9" s="6">
        <f t="shared" ca="1" si="17"/>
        <v>0.36279194470334319</v>
      </c>
      <c r="BK9" s="1">
        <v>164</v>
      </c>
      <c r="BL9" s="1" t="s">
        <v>4</v>
      </c>
      <c r="BM9" s="1">
        <v>52</v>
      </c>
      <c r="BN9" s="1" t="s">
        <v>1</v>
      </c>
      <c r="BO9" s="5">
        <f t="shared" si="18"/>
        <v>3</v>
      </c>
      <c r="BP9" s="5" t="s">
        <v>79</v>
      </c>
      <c r="BQ9" s="5">
        <f t="shared" si="19"/>
        <v>8</v>
      </c>
      <c r="BR9" s="6">
        <f t="shared" ca="1" si="20"/>
        <v>0.88120065192862107</v>
      </c>
      <c r="BS9" s="1">
        <v>8847</v>
      </c>
      <c r="BT9" s="1" t="s">
        <v>4</v>
      </c>
      <c r="BU9" s="1">
        <v>60</v>
      </c>
      <c r="BV9" s="1" t="s">
        <v>1</v>
      </c>
      <c r="BW9" s="5">
        <f t="shared" si="21"/>
        <v>147</v>
      </c>
      <c r="BX9" s="5" t="s">
        <v>79</v>
      </c>
      <c r="BY9" s="5">
        <f t="shared" si="22"/>
        <v>27</v>
      </c>
    </row>
    <row r="10" spans="1:77">
      <c r="A10" s="2" t="s">
        <v>14</v>
      </c>
      <c r="B10" s="1">
        <f t="shared" ca="1" si="0"/>
        <v>0.63160576593533424</v>
      </c>
      <c r="C10" s="1">
        <v>87</v>
      </c>
      <c r="D10" s="1" t="s">
        <v>0</v>
      </c>
      <c r="E10" s="6">
        <f t="shared" ca="1" si="1"/>
        <v>0.86176469943824863</v>
      </c>
      <c r="F10" s="1">
        <v>13</v>
      </c>
      <c r="G10" s="1" t="s">
        <v>1</v>
      </c>
      <c r="H10" s="5">
        <f t="shared" si="2"/>
        <v>100</v>
      </c>
      <c r="I10" s="3" t="s">
        <v>14</v>
      </c>
      <c r="J10" s="6">
        <f t="shared" ca="1" si="3"/>
        <v>0.26645446121514405</v>
      </c>
      <c r="K10" s="1">
        <v>76</v>
      </c>
      <c r="L10" t="s">
        <v>2</v>
      </c>
      <c r="M10" s="6">
        <f t="shared" ca="1" si="4"/>
        <v>0.32663400262792996</v>
      </c>
      <c r="N10">
        <v>37</v>
      </c>
      <c r="O10" t="s">
        <v>1</v>
      </c>
      <c r="P10" s="5">
        <f t="shared" si="5"/>
        <v>39</v>
      </c>
      <c r="Q10" s="2" t="s">
        <v>14</v>
      </c>
      <c r="R10" s="1">
        <v>225</v>
      </c>
      <c r="S10" s="1" t="s">
        <v>0</v>
      </c>
      <c r="T10" s="1">
        <v>217</v>
      </c>
      <c r="U10" s="1" t="s">
        <v>1</v>
      </c>
      <c r="V10" s="5">
        <f t="shared" si="23"/>
        <v>442</v>
      </c>
      <c r="W10" s="6">
        <f t="shared" ca="1" si="6"/>
        <v>0.50137871531590172</v>
      </c>
      <c r="X10">
        <v>720</v>
      </c>
      <c r="Y10" t="s">
        <v>2</v>
      </c>
      <c r="Z10" s="6">
        <f t="shared" ca="1" si="7"/>
        <v>0.20969507543079757</v>
      </c>
      <c r="AA10">
        <v>477</v>
      </c>
      <c r="AB10" t="s">
        <v>1</v>
      </c>
      <c r="AC10" s="5">
        <f t="shared" si="8"/>
        <v>243</v>
      </c>
      <c r="AD10" s="6">
        <f t="shared" ca="1" si="9"/>
        <v>0.88565479851803186</v>
      </c>
      <c r="AE10" s="1">
        <v>53</v>
      </c>
      <c r="AF10" s="1" t="s">
        <v>3</v>
      </c>
      <c r="AG10" s="1">
        <v>3</v>
      </c>
      <c r="AH10" s="1" t="s">
        <v>1</v>
      </c>
      <c r="AI10" s="5">
        <v>159</v>
      </c>
      <c r="AJ10" s="6">
        <f t="shared" ca="1" si="10"/>
        <v>0.74326975327901401</v>
      </c>
      <c r="AK10" s="1">
        <v>68</v>
      </c>
      <c r="AL10" s="1" t="s">
        <v>3</v>
      </c>
      <c r="AM10" s="1">
        <v>53</v>
      </c>
      <c r="AN10" s="1" t="s">
        <v>1</v>
      </c>
      <c r="AO10" s="5">
        <v>3604</v>
      </c>
      <c r="AP10" s="6">
        <f t="shared" ca="1" si="11"/>
        <v>1.1670486657921586E-2</v>
      </c>
      <c r="AQ10">
        <v>613</v>
      </c>
      <c r="AR10" t="s">
        <v>3</v>
      </c>
      <c r="AS10" s="1">
        <v>42</v>
      </c>
      <c r="AT10" t="s">
        <v>1</v>
      </c>
      <c r="AU10" s="5">
        <f t="shared" si="12"/>
        <v>25746</v>
      </c>
      <c r="AV10" s="6">
        <f t="shared" ca="1" si="13"/>
        <v>0.42575857590593991</v>
      </c>
      <c r="AW10">
        <v>536</v>
      </c>
      <c r="AX10" t="s">
        <v>3</v>
      </c>
      <c r="AY10">
        <v>492</v>
      </c>
      <c r="AZ10" t="s">
        <v>1</v>
      </c>
      <c r="BA10" s="5">
        <f t="shared" si="24"/>
        <v>263712</v>
      </c>
      <c r="BB10" s="6">
        <f t="shared" ca="1" si="14"/>
        <v>0.32819346609982825</v>
      </c>
      <c r="BC10" s="1">
        <v>884</v>
      </c>
      <c r="BD10" s="1" t="s">
        <v>4</v>
      </c>
      <c r="BE10" s="1">
        <v>8</v>
      </c>
      <c r="BF10" s="1" t="s">
        <v>1</v>
      </c>
      <c r="BG10" s="5">
        <f t="shared" si="15"/>
        <v>110</v>
      </c>
      <c r="BH10" s="5" t="s">
        <v>79</v>
      </c>
      <c r="BI10" s="5">
        <f t="shared" si="16"/>
        <v>4</v>
      </c>
      <c r="BJ10" s="6">
        <f t="shared" ca="1" si="17"/>
        <v>0.26649185165875156</v>
      </c>
      <c r="BK10" s="1">
        <v>148</v>
      </c>
      <c r="BL10" s="1" t="s">
        <v>4</v>
      </c>
      <c r="BM10" s="1">
        <v>60</v>
      </c>
      <c r="BN10" s="1" t="s">
        <v>1</v>
      </c>
      <c r="BO10" s="5">
        <f t="shared" si="18"/>
        <v>2</v>
      </c>
      <c r="BP10" s="5" t="s">
        <v>79</v>
      </c>
      <c r="BQ10" s="5">
        <f t="shared" si="19"/>
        <v>28</v>
      </c>
      <c r="BR10" s="6">
        <f t="shared" ca="1" si="20"/>
        <v>0.77637946126289492</v>
      </c>
      <c r="BS10" s="1">
        <v>7450</v>
      </c>
      <c r="BU10" s="1">
        <v>86</v>
      </c>
      <c r="BV10" s="1" t="s">
        <v>1</v>
      </c>
      <c r="BW10" s="5">
        <f t="shared" si="21"/>
        <v>86</v>
      </c>
      <c r="BX10" s="5" t="s">
        <v>79</v>
      </c>
      <c r="BY10" s="5">
        <f t="shared" si="22"/>
        <v>54</v>
      </c>
    </row>
    <row r="11" spans="1:77">
      <c r="A11" s="2" t="s">
        <v>15</v>
      </c>
      <c r="B11" s="1">
        <f t="shared" ca="1" si="0"/>
        <v>5.8522244650976551E-2</v>
      </c>
      <c r="C11" s="1">
        <v>67</v>
      </c>
      <c r="D11" s="1" t="s">
        <v>0</v>
      </c>
      <c r="E11" s="6">
        <f t="shared" ca="1" si="1"/>
        <v>0.27432256484634632</v>
      </c>
      <c r="F11" s="1">
        <v>10</v>
      </c>
      <c r="G11" s="1" t="s">
        <v>1</v>
      </c>
      <c r="H11" s="5">
        <f t="shared" si="2"/>
        <v>77</v>
      </c>
      <c r="I11" s="3" t="s">
        <v>15</v>
      </c>
      <c r="J11" s="6">
        <f t="shared" ca="1" si="3"/>
        <v>0.53991343127478353</v>
      </c>
      <c r="K11">
        <v>56</v>
      </c>
      <c r="L11" t="s">
        <v>2</v>
      </c>
      <c r="M11" s="6">
        <f t="shared" ca="1" si="4"/>
        <v>0.87266611559446483</v>
      </c>
      <c r="N11">
        <v>13</v>
      </c>
      <c r="O11" t="s">
        <v>1</v>
      </c>
      <c r="P11" s="5">
        <f t="shared" si="5"/>
        <v>43</v>
      </c>
      <c r="Q11" s="2" t="s">
        <v>15</v>
      </c>
      <c r="R11" s="1">
        <v>233</v>
      </c>
      <c r="S11" s="1" t="s">
        <v>0</v>
      </c>
      <c r="T11" s="1">
        <v>225</v>
      </c>
      <c r="U11" s="1" t="s">
        <v>1</v>
      </c>
      <c r="V11" s="5">
        <f t="shared" si="23"/>
        <v>458</v>
      </c>
      <c r="W11" s="6">
        <f t="shared" ca="1" si="6"/>
        <v>0.54093495498181543</v>
      </c>
      <c r="X11">
        <v>847</v>
      </c>
      <c r="Y11" t="s">
        <v>2</v>
      </c>
      <c r="Z11" s="6">
        <f t="shared" ca="1" si="7"/>
        <v>7.7674622646859426E-2</v>
      </c>
      <c r="AA11">
        <v>171</v>
      </c>
      <c r="AB11" t="s">
        <v>1</v>
      </c>
      <c r="AC11" s="5">
        <f t="shared" si="8"/>
        <v>676</v>
      </c>
      <c r="AD11" s="6">
        <f t="shared" ca="1" si="9"/>
        <v>0.70359598202007456</v>
      </c>
      <c r="AE11" s="1">
        <v>58</v>
      </c>
      <c r="AF11" s="1" t="s">
        <v>3</v>
      </c>
      <c r="AG11" s="1">
        <v>3</v>
      </c>
      <c r="AH11" s="1" t="s">
        <v>1</v>
      </c>
      <c r="AI11" s="5">
        <v>174</v>
      </c>
      <c r="AJ11" s="6">
        <f t="shared" ca="1" si="10"/>
        <v>0.68502820695794808</v>
      </c>
      <c r="AK11" s="1">
        <v>78</v>
      </c>
      <c r="AL11" s="1" t="s">
        <v>3</v>
      </c>
      <c r="AM11" s="1">
        <v>92</v>
      </c>
      <c r="AN11" s="1" t="s">
        <v>1</v>
      </c>
      <c r="AO11" s="5">
        <v>7176</v>
      </c>
      <c r="AP11" s="6">
        <f t="shared" ca="1" si="11"/>
        <v>0.32316308344936928</v>
      </c>
      <c r="AQ11">
        <v>915</v>
      </c>
      <c r="AR11" t="s">
        <v>3</v>
      </c>
      <c r="AS11" s="1">
        <v>41</v>
      </c>
      <c r="AT11" t="s">
        <v>1</v>
      </c>
      <c r="AU11" s="5">
        <f t="shared" si="12"/>
        <v>37515</v>
      </c>
      <c r="AV11" s="6">
        <f t="shared" ca="1" si="13"/>
        <v>0.65970724788923252</v>
      </c>
      <c r="AW11">
        <v>269</v>
      </c>
      <c r="AY11">
        <v>909</v>
      </c>
      <c r="AZ11" t="s">
        <v>1</v>
      </c>
      <c r="BA11" s="5">
        <f t="shared" si="24"/>
        <v>244521</v>
      </c>
      <c r="BB11" s="6">
        <f t="shared" ca="1" si="14"/>
        <v>0.58709277527296644</v>
      </c>
      <c r="BC11" s="1">
        <v>662</v>
      </c>
      <c r="BD11" s="1" t="s">
        <v>4</v>
      </c>
      <c r="BE11" s="1">
        <v>6</v>
      </c>
      <c r="BF11" s="1" t="s">
        <v>1</v>
      </c>
      <c r="BG11" s="5">
        <f t="shared" si="15"/>
        <v>110</v>
      </c>
      <c r="BH11" s="5" t="s">
        <v>79</v>
      </c>
      <c r="BI11" s="5">
        <f t="shared" si="16"/>
        <v>2</v>
      </c>
      <c r="BJ11" s="6">
        <f t="shared" ca="1" si="17"/>
        <v>0.74394046568138128</v>
      </c>
      <c r="BK11" s="1">
        <v>253</v>
      </c>
      <c r="BL11" s="1" t="s">
        <v>4</v>
      </c>
      <c r="BM11" s="1">
        <v>46</v>
      </c>
      <c r="BN11" s="1" t="s">
        <v>1</v>
      </c>
      <c r="BO11" s="5">
        <f t="shared" si="18"/>
        <v>5</v>
      </c>
      <c r="BP11" s="5" t="s">
        <v>79</v>
      </c>
      <c r="BQ11" s="5">
        <f t="shared" si="19"/>
        <v>23</v>
      </c>
      <c r="BR11" s="6">
        <f t="shared" ca="1" si="20"/>
        <v>0.61796614649432691</v>
      </c>
      <c r="BS11" s="1">
        <v>3450</v>
      </c>
      <c r="BU11" s="1">
        <v>91</v>
      </c>
      <c r="BV11" s="1" t="s">
        <v>1</v>
      </c>
      <c r="BW11" s="5">
        <f t="shared" si="21"/>
        <v>37</v>
      </c>
      <c r="BX11" s="5" t="s">
        <v>79</v>
      </c>
      <c r="BY11" s="5">
        <f t="shared" si="22"/>
        <v>83</v>
      </c>
    </row>
    <row r="12" spans="1:77">
      <c r="A12" s="2" t="s">
        <v>16</v>
      </c>
      <c r="B12" s="1">
        <f t="shared" ca="1" si="0"/>
        <v>0.32655633733366685</v>
      </c>
      <c r="C12" s="1">
        <v>90</v>
      </c>
      <c r="D12" s="1" t="s">
        <v>0</v>
      </c>
      <c r="E12" s="6">
        <f t="shared" ca="1" si="1"/>
        <v>6.9206519678335798E-2</v>
      </c>
      <c r="F12" s="1">
        <v>82</v>
      </c>
      <c r="G12" s="1" t="s">
        <v>1</v>
      </c>
      <c r="H12" s="5">
        <f t="shared" si="2"/>
        <v>172</v>
      </c>
      <c r="I12" s="3" t="s">
        <v>16</v>
      </c>
      <c r="J12" s="6">
        <f t="shared" ca="1" si="3"/>
        <v>0.73567980714669012</v>
      </c>
      <c r="K12">
        <v>66</v>
      </c>
      <c r="L12" t="s">
        <v>2</v>
      </c>
      <c r="M12" s="6">
        <f t="shared" ca="1" si="4"/>
        <v>0.81963487319623596</v>
      </c>
      <c r="N12">
        <v>41</v>
      </c>
      <c r="O12" t="s">
        <v>1</v>
      </c>
      <c r="P12" s="5">
        <f t="shared" si="5"/>
        <v>25</v>
      </c>
      <c r="Q12" s="2" t="s">
        <v>16</v>
      </c>
      <c r="R12" s="1">
        <v>246</v>
      </c>
      <c r="S12" s="1" t="s">
        <v>0</v>
      </c>
      <c r="T12" s="1">
        <v>226</v>
      </c>
      <c r="U12" s="1" t="s">
        <v>1</v>
      </c>
      <c r="V12" s="5">
        <f t="shared" si="23"/>
        <v>472</v>
      </c>
      <c r="W12" s="6">
        <f t="shared" ca="1" si="6"/>
        <v>0.92760554359092873</v>
      </c>
      <c r="X12">
        <v>976</v>
      </c>
      <c r="Y12" t="s">
        <v>2</v>
      </c>
      <c r="Z12" s="6">
        <f t="shared" ca="1" si="7"/>
        <v>2.7133218537027659E-3</v>
      </c>
      <c r="AA12">
        <v>908</v>
      </c>
      <c r="AB12" t="s">
        <v>1</v>
      </c>
      <c r="AC12" s="5">
        <f t="shared" si="8"/>
        <v>68</v>
      </c>
      <c r="AD12" s="6">
        <f t="shared" ca="1" si="9"/>
        <v>0.16092406476107235</v>
      </c>
      <c r="AE12" s="1">
        <v>51</v>
      </c>
      <c r="AF12" s="1" t="s">
        <v>3</v>
      </c>
      <c r="AG12" s="1">
        <v>7</v>
      </c>
      <c r="AH12" s="1" t="s">
        <v>1</v>
      </c>
      <c r="AI12" s="5">
        <v>357</v>
      </c>
      <c r="AJ12" s="6">
        <f t="shared" ca="1" si="10"/>
        <v>0.34850953051862077</v>
      </c>
      <c r="AK12" s="1">
        <v>59</v>
      </c>
      <c r="AL12" s="1" t="s">
        <v>3</v>
      </c>
      <c r="AM12" s="1">
        <v>32</v>
      </c>
      <c r="AN12" s="1" t="s">
        <v>1</v>
      </c>
      <c r="AO12" s="5">
        <v>1888</v>
      </c>
      <c r="AP12" s="6">
        <f t="shared" ca="1" si="11"/>
        <v>0.25319326016686183</v>
      </c>
      <c r="AQ12">
        <v>436</v>
      </c>
      <c r="AR12" t="s">
        <v>3</v>
      </c>
      <c r="AS12" s="1">
        <v>18</v>
      </c>
      <c r="AT12" t="s">
        <v>1</v>
      </c>
      <c r="AU12" s="5">
        <f t="shared" si="12"/>
        <v>7848</v>
      </c>
      <c r="AV12" s="6">
        <f t="shared" ca="1" si="13"/>
        <v>0.54178404906650224</v>
      </c>
      <c r="AW12">
        <v>449</v>
      </c>
      <c r="AX12" t="s">
        <v>3</v>
      </c>
      <c r="AY12">
        <v>539</v>
      </c>
      <c r="AZ12" t="s">
        <v>1</v>
      </c>
      <c r="BA12" s="5">
        <f t="shared" si="24"/>
        <v>242011</v>
      </c>
      <c r="BB12" s="6">
        <f t="shared" ca="1" si="14"/>
        <v>0.4923908219115205</v>
      </c>
      <c r="BC12" s="1">
        <v>946</v>
      </c>
      <c r="BD12" s="1" t="s">
        <v>4</v>
      </c>
      <c r="BE12" s="1">
        <v>9</v>
      </c>
      <c r="BF12" s="1" t="s">
        <v>1</v>
      </c>
      <c r="BG12" s="5">
        <f t="shared" si="15"/>
        <v>105</v>
      </c>
      <c r="BH12" s="5" t="s">
        <v>79</v>
      </c>
      <c r="BI12" s="5">
        <f t="shared" si="16"/>
        <v>1</v>
      </c>
      <c r="BJ12" s="6">
        <f t="shared" ca="1" si="17"/>
        <v>0.85869783811385969</v>
      </c>
      <c r="BK12" s="1">
        <v>217</v>
      </c>
      <c r="BL12" s="1" t="s">
        <v>4</v>
      </c>
      <c r="BM12" s="1">
        <v>92</v>
      </c>
      <c r="BN12" s="1" t="s">
        <v>1</v>
      </c>
      <c r="BO12" s="5">
        <f t="shared" si="18"/>
        <v>2</v>
      </c>
      <c r="BP12" s="5" t="s">
        <v>79</v>
      </c>
      <c r="BQ12" s="5">
        <f t="shared" si="19"/>
        <v>33</v>
      </c>
      <c r="BR12" s="6">
        <f t="shared" ca="1" si="20"/>
        <v>0.86693145626724477</v>
      </c>
      <c r="BS12" s="1">
        <v>2222</v>
      </c>
      <c r="BT12" s="1" t="s">
        <v>4</v>
      </c>
      <c r="BU12" s="1">
        <v>50</v>
      </c>
      <c r="BV12" s="1" t="s">
        <v>1</v>
      </c>
      <c r="BW12" s="5">
        <f t="shared" si="21"/>
        <v>44</v>
      </c>
      <c r="BX12" s="5" t="s">
        <v>79</v>
      </c>
      <c r="BY12" s="5">
        <f t="shared" si="22"/>
        <v>22</v>
      </c>
    </row>
    <row r="13" spans="1:77">
      <c r="A13" s="2" t="s">
        <v>17</v>
      </c>
      <c r="B13" s="1">
        <f t="shared" ca="1" si="0"/>
        <v>0.62087792905400541</v>
      </c>
      <c r="C13" s="1">
        <v>61</v>
      </c>
      <c r="D13" s="1" t="s">
        <v>0</v>
      </c>
      <c r="E13" s="6">
        <f t="shared" ca="1" si="1"/>
        <v>0.71586771986121089</v>
      </c>
      <c r="F13" s="1">
        <v>62</v>
      </c>
      <c r="G13" s="1" t="s">
        <v>1</v>
      </c>
      <c r="H13" s="5">
        <f t="shared" si="2"/>
        <v>123</v>
      </c>
      <c r="I13" s="3" t="s">
        <v>17</v>
      </c>
      <c r="J13" s="6">
        <f t="shared" ca="1" si="3"/>
        <v>0.36164236442431918</v>
      </c>
      <c r="K13">
        <v>77</v>
      </c>
      <c r="L13" t="s">
        <v>2</v>
      </c>
      <c r="M13" s="6">
        <f t="shared" ca="1" si="4"/>
        <v>0.14756792675665542</v>
      </c>
      <c r="N13">
        <v>57</v>
      </c>
      <c r="O13" t="s">
        <v>1</v>
      </c>
      <c r="P13" s="5">
        <f t="shared" si="5"/>
        <v>20</v>
      </c>
      <c r="Q13" s="2" t="s">
        <v>17</v>
      </c>
      <c r="R13" s="1">
        <v>250</v>
      </c>
      <c r="S13" s="1" t="s">
        <v>0</v>
      </c>
      <c r="T13" s="1">
        <v>226</v>
      </c>
      <c r="U13" s="1" t="s">
        <v>1</v>
      </c>
      <c r="V13" s="5">
        <f t="shared" si="23"/>
        <v>476</v>
      </c>
      <c r="W13" s="6">
        <f t="shared" ca="1" si="6"/>
        <v>0.69516195942603431</v>
      </c>
      <c r="X13">
        <v>288</v>
      </c>
      <c r="Y13" t="s">
        <v>2</v>
      </c>
      <c r="Z13" s="6">
        <f t="shared" ca="1" si="7"/>
        <v>0.83616636912802966</v>
      </c>
      <c r="AA13">
        <v>131</v>
      </c>
      <c r="AB13" t="s">
        <v>1</v>
      </c>
      <c r="AC13" s="5">
        <f t="shared" si="8"/>
        <v>157</v>
      </c>
      <c r="AD13" s="6">
        <f t="shared" ca="1" si="9"/>
        <v>8.7139927390816219E-2</v>
      </c>
      <c r="AE13" s="1">
        <v>68</v>
      </c>
      <c r="AF13" s="1" t="s">
        <v>3</v>
      </c>
      <c r="AG13" s="1">
        <v>7</v>
      </c>
      <c r="AH13" s="1" t="s">
        <v>1</v>
      </c>
      <c r="AI13" s="5">
        <v>476</v>
      </c>
      <c r="AJ13" s="6">
        <f t="shared" ca="1" si="10"/>
        <v>0.93491872767876316</v>
      </c>
      <c r="AK13" s="1">
        <v>31</v>
      </c>
      <c r="AL13" s="1" t="s">
        <v>3</v>
      </c>
      <c r="AM13" s="1">
        <v>16</v>
      </c>
      <c r="AN13" s="1" t="s">
        <v>1</v>
      </c>
      <c r="AO13" s="5">
        <v>496</v>
      </c>
      <c r="AP13" s="6">
        <f t="shared" ca="1" si="11"/>
        <v>0.11562118026301893</v>
      </c>
      <c r="AQ13">
        <v>278</v>
      </c>
      <c r="AR13" t="s">
        <v>3</v>
      </c>
      <c r="AS13">
        <v>84</v>
      </c>
      <c r="AT13" t="s">
        <v>1</v>
      </c>
      <c r="AU13" s="5">
        <f t="shared" si="12"/>
        <v>23352</v>
      </c>
      <c r="AV13" s="6">
        <f t="shared" ca="1" si="13"/>
        <v>0.58132017004898295</v>
      </c>
      <c r="AW13">
        <v>694</v>
      </c>
      <c r="AX13" t="s">
        <v>3</v>
      </c>
      <c r="AY13">
        <v>143</v>
      </c>
      <c r="AZ13" t="s">
        <v>1</v>
      </c>
      <c r="BA13" s="5">
        <f t="shared" si="24"/>
        <v>99242</v>
      </c>
      <c r="BB13" s="6">
        <f t="shared" ca="1" si="14"/>
        <v>5.9337770018430547E-2</v>
      </c>
      <c r="BC13" s="1">
        <v>881</v>
      </c>
      <c r="BD13" s="1" t="s">
        <v>4</v>
      </c>
      <c r="BE13" s="1">
        <v>8</v>
      </c>
      <c r="BF13" s="1" t="s">
        <v>1</v>
      </c>
      <c r="BG13" s="5">
        <f t="shared" si="15"/>
        <v>110</v>
      </c>
      <c r="BH13" s="5" t="s">
        <v>79</v>
      </c>
      <c r="BI13" s="5">
        <f t="shared" si="16"/>
        <v>1</v>
      </c>
      <c r="BJ13" s="6">
        <f t="shared" ca="1" si="17"/>
        <v>0.90331282570565019</v>
      </c>
      <c r="BK13" s="1">
        <v>267</v>
      </c>
      <c r="BL13" s="1" t="s">
        <v>4</v>
      </c>
      <c r="BM13" s="1">
        <v>67</v>
      </c>
      <c r="BN13" s="1" t="s">
        <v>1</v>
      </c>
      <c r="BO13" s="5">
        <f t="shared" si="18"/>
        <v>3</v>
      </c>
      <c r="BP13" s="5" t="s">
        <v>79</v>
      </c>
      <c r="BQ13" s="5">
        <f t="shared" si="19"/>
        <v>66</v>
      </c>
      <c r="BR13" s="6">
        <f t="shared" ca="1" si="20"/>
        <v>0.73473283993361593</v>
      </c>
      <c r="BS13" s="1">
        <v>3226</v>
      </c>
      <c r="BT13" s="1" t="s">
        <v>4</v>
      </c>
      <c r="BU13" s="1">
        <v>47</v>
      </c>
      <c r="BV13" s="1" t="s">
        <v>1</v>
      </c>
      <c r="BW13" s="5">
        <f t="shared" si="21"/>
        <v>68</v>
      </c>
      <c r="BX13" s="5" t="s">
        <v>79</v>
      </c>
      <c r="BY13" s="5">
        <f t="shared" si="22"/>
        <v>30</v>
      </c>
    </row>
    <row r="14" spans="1:77">
      <c r="A14" s="2" t="s">
        <v>18</v>
      </c>
      <c r="B14" s="1">
        <f t="shared" ca="1" si="0"/>
        <v>0.58156223060884771</v>
      </c>
      <c r="C14" s="1">
        <v>51</v>
      </c>
      <c r="D14" s="1" t="s">
        <v>0</v>
      </c>
      <c r="E14" s="6">
        <f t="shared" ca="1" si="1"/>
        <v>0.57348769946914224</v>
      </c>
      <c r="F14" s="1">
        <v>20</v>
      </c>
      <c r="G14" s="1" t="s">
        <v>1</v>
      </c>
      <c r="H14" s="5">
        <f t="shared" si="2"/>
        <v>71</v>
      </c>
      <c r="I14" s="3" t="s">
        <v>18</v>
      </c>
      <c r="J14" s="6">
        <f t="shared" ca="1" si="3"/>
        <v>1.4611785209665218E-2</v>
      </c>
      <c r="K14">
        <v>45</v>
      </c>
      <c r="L14" t="s">
        <v>2</v>
      </c>
      <c r="M14" s="6">
        <f t="shared" ca="1" si="4"/>
        <v>0.52434486713159578</v>
      </c>
      <c r="N14">
        <v>20</v>
      </c>
      <c r="O14" t="s">
        <v>1</v>
      </c>
      <c r="P14" s="5">
        <f t="shared" si="5"/>
        <v>25</v>
      </c>
      <c r="Q14" s="2" t="s">
        <v>18</v>
      </c>
      <c r="R14" s="1">
        <v>265</v>
      </c>
      <c r="S14" s="1" t="s">
        <v>0</v>
      </c>
      <c r="T14" s="1">
        <v>237</v>
      </c>
      <c r="U14" s="1" t="s">
        <v>1</v>
      </c>
      <c r="V14" s="5">
        <f t="shared" si="23"/>
        <v>502</v>
      </c>
      <c r="W14" s="6">
        <f t="shared" ca="1" si="6"/>
        <v>0.87252846239022497</v>
      </c>
      <c r="X14">
        <v>882</v>
      </c>
      <c r="Y14" t="s">
        <v>2</v>
      </c>
      <c r="Z14" s="6">
        <f t="shared" ca="1" si="7"/>
        <v>7.1893769536932162E-2</v>
      </c>
      <c r="AA14">
        <v>464</v>
      </c>
      <c r="AB14" t="s">
        <v>1</v>
      </c>
      <c r="AC14" s="5">
        <f t="shared" si="8"/>
        <v>418</v>
      </c>
      <c r="AD14" s="6">
        <f t="shared" ca="1" si="9"/>
        <v>0.42829709635227875</v>
      </c>
      <c r="AE14" s="1">
        <v>57</v>
      </c>
      <c r="AF14" s="1" t="s">
        <v>3</v>
      </c>
      <c r="AG14" s="1">
        <v>3</v>
      </c>
      <c r="AH14" s="1" t="s">
        <v>1</v>
      </c>
      <c r="AI14" s="5">
        <v>171</v>
      </c>
      <c r="AJ14" s="6">
        <f t="shared" ca="1" si="10"/>
        <v>0.6808487958304239</v>
      </c>
      <c r="AK14" s="1">
        <v>79</v>
      </c>
      <c r="AL14" s="1" t="s">
        <v>3</v>
      </c>
      <c r="AM14" s="1">
        <v>31</v>
      </c>
      <c r="AN14" s="1" t="s">
        <v>1</v>
      </c>
      <c r="AO14" s="5">
        <v>2449</v>
      </c>
      <c r="AP14" s="6">
        <f t="shared" ca="1" si="11"/>
        <v>0.13640550601070545</v>
      </c>
      <c r="AQ14">
        <v>536</v>
      </c>
      <c r="AR14" t="s">
        <v>3</v>
      </c>
      <c r="AS14" s="1">
        <v>97</v>
      </c>
      <c r="AT14" t="s">
        <v>1</v>
      </c>
      <c r="AU14" s="5">
        <f t="shared" si="12"/>
        <v>51992</v>
      </c>
      <c r="AV14" s="6">
        <f t="shared" ca="1" si="13"/>
        <v>0.85953000430878501</v>
      </c>
      <c r="AW14">
        <v>700</v>
      </c>
      <c r="AX14" t="s">
        <v>3</v>
      </c>
      <c r="AY14">
        <v>171</v>
      </c>
      <c r="AZ14" t="s">
        <v>1</v>
      </c>
      <c r="BA14" s="5">
        <f t="shared" si="24"/>
        <v>119700</v>
      </c>
      <c r="BB14" s="6">
        <f t="shared" ca="1" si="14"/>
        <v>3.3289501896850204E-2</v>
      </c>
      <c r="BC14" s="1">
        <v>402</v>
      </c>
      <c r="BD14" s="1" t="s">
        <v>4</v>
      </c>
      <c r="BE14" s="1">
        <v>4</v>
      </c>
      <c r="BF14" s="1" t="s">
        <v>1</v>
      </c>
      <c r="BG14" s="5">
        <f t="shared" si="15"/>
        <v>100</v>
      </c>
      <c r="BH14" s="5" t="s">
        <v>79</v>
      </c>
      <c r="BI14" s="5">
        <f t="shared" si="16"/>
        <v>2</v>
      </c>
      <c r="BJ14" s="6">
        <f t="shared" ca="1" si="17"/>
        <v>0.20934337528569724</v>
      </c>
      <c r="BK14" s="1">
        <v>869</v>
      </c>
      <c r="BL14" s="1" t="s">
        <v>4</v>
      </c>
      <c r="BM14" s="1">
        <v>65</v>
      </c>
      <c r="BN14" s="1" t="s">
        <v>1</v>
      </c>
      <c r="BO14" s="5">
        <f t="shared" si="18"/>
        <v>13</v>
      </c>
      <c r="BP14" s="5" t="s">
        <v>79</v>
      </c>
      <c r="BQ14" s="5">
        <f t="shared" si="19"/>
        <v>24</v>
      </c>
      <c r="BR14" s="6">
        <f t="shared" ca="1" si="20"/>
        <v>0.19580349438306843</v>
      </c>
      <c r="BS14" s="1">
        <v>1343</v>
      </c>
      <c r="BT14" s="1" t="s">
        <v>4</v>
      </c>
      <c r="BU14" s="1">
        <v>46</v>
      </c>
      <c r="BV14" s="1" t="s">
        <v>1</v>
      </c>
      <c r="BW14" s="5">
        <f t="shared" si="21"/>
        <v>29</v>
      </c>
      <c r="BX14" s="5" t="s">
        <v>79</v>
      </c>
      <c r="BY14" s="5">
        <f t="shared" si="22"/>
        <v>9</v>
      </c>
    </row>
    <row r="15" spans="1:77">
      <c r="A15" s="2" t="s">
        <v>19</v>
      </c>
      <c r="B15" s="1">
        <f t="shared" ca="1" si="0"/>
        <v>0.90592704206483088</v>
      </c>
      <c r="C15" s="1">
        <v>35</v>
      </c>
      <c r="D15" s="1" t="s">
        <v>0</v>
      </c>
      <c r="E15" s="6">
        <f t="shared" ca="1" si="1"/>
        <v>0.56491596690677204</v>
      </c>
      <c r="F15" s="1">
        <v>61</v>
      </c>
      <c r="G15" s="1" t="s">
        <v>1</v>
      </c>
      <c r="H15" s="5">
        <f t="shared" si="2"/>
        <v>96</v>
      </c>
      <c r="I15" s="3" t="s">
        <v>19</v>
      </c>
      <c r="J15" s="6">
        <f t="shared" ca="1" si="3"/>
        <v>0.17067568517670484</v>
      </c>
      <c r="K15">
        <v>39</v>
      </c>
      <c r="L15" t="s">
        <v>2</v>
      </c>
      <c r="M15" s="6">
        <f t="shared" ca="1" si="4"/>
        <v>0.12994336547803531</v>
      </c>
      <c r="N15">
        <v>21</v>
      </c>
      <c r="O15" t="s">
        <v>1</v>
      </c>
      <c r="P15" s="5">
        <f t="shared" si="5"/>
        <v>18</v>
      </c>
      <c r="Q15" s="2" t="s">
        <v>19</v>
      </c>
      <c r="R15" s="1">
        <v>271</v>
      </c>
      <c r="S15" s="1" t="s">
        <v>0</v>
      </c>
      <c r="T15" s="1">
        <v>238</v>
      </c>
      <c r="U15" s="1" t="s">
        <v>1</v>
      </c>
      <c r="V15" s="5">
        <f t="shared" si="23"/>
        <v>509</v>
      </c>
      <c r="W15" s="6">
        <f t="shared" ca="1" si="6"/>
        <v>0.18371816189150203</v>
      </c>
      <c r="X15">
        <v>853</v>
      </c>
      <c r="Y15" t="s">
        <v>2</v>
      </c>
      <c r="Z15" s="6">
        <f t="shared" ca="1" si="7"/>
        <v>0.49451611248199878</v>
      </c>
      <c r="AA15">
        <v>602</v>
      </c>
      <c r="AB15" t="s">
        <v>1</v>
      </c>
      <c r="AC15" s="5">
        <f t="shared" si="8"/>
        <v>251</v>
      </c>
      <c r="AD15" s="6">
        <f t="shared" ca="1" si="9"/>
        <v>0.23243832877711168</v>
      </c>
      <c r="AE15" s="1">
        <v>15</v>
      </c>
      <c r="AF15" s="1" t="s">
        <v>3</v>
      </c>
      <c r="AG15" s="1">
        <v>8</v>
      </c>
      <c r="AH15" s="1" t="s">
        <v>1</v>
      </c>
      <c r="AI15" s="5">
        <v>120</v>
      </c>
      <c r="AJ15" s="6">
        <f t="shared" ca="1" si="10"/>
        <v>4.6074625810101466E-2</v>
      </c>
      <c r="AK15" s="1">
        <v>58</v>
      </c>
      <c r="AL15" s="1" t="s">
        <v>3</v>
      </c>
      <c r="AM15" s="1">
        <v>71</v>
      </c>
      <c r="AN15" s="1" t="s">
        <v>1</v>
      </c>
      <c r="AO15" s="5">
        <v>4118</v>
      </c>
      <c r="AP15" s="6">
        <f t="shared" ca="1" si="11"/>
        <v>0.88941944520259941</v>
      </c>
      <c r="AQ15">
        <v>799</v>
      </c>
      <c r="AR15" t="s">
        <v>3</v>
      </c>
      <c r="AS15" s="1">
        <v>71</v>
      </c>
      <c r="AT15" t="s">
        <v>1</v>
      </c>
      <c r="AU15" s="5">
        <f t="shared" si="12"/>
        <v>56729</v>
      </c>
      <c r="AV15" s="6">
        <f t="shared" ca="1" si="13"/>
        <v>3.0780498070708262E-2</v>
      </c>
      <c r="AW15">
        <v>549</v>
      </c>
      <c r="AX15" t="s">
        <v>3</v>
      </c>
      <c r="AY15">
        <v>570</v>
      </c>
      <c r="AZ15" t="s">
        <v>1</v>
      </c>
      <c r="BA15" s="5">
        <f t="shared" si="24"/>
        <v>312930</v>
      </c>
      <c r="BB15" s="6">
        <f t="shared" ca="1" si="14"/>
        <v>0.30380607976579954</v>
      </c>
      <c r="BC15" s="1">
        <v>559</v>
      </c>
      <c r="BD15" s="1" t="s">
        <v>4</v>
      </c>
      <c r="BE15" s="1">
        <v>5</v>
      </c>
      <c r="BF15" s="1" t="s">
        <v>1</v>
      </c>
      <c r="BG15" s="5">
        <f t="shared" si="15"/>
        <v>111</v>
      </c>
      <c r="BH15" s="5" t="s">
        <v>79</v>
      </c>
      <c r="BI15" s="5">
        <f t="shared" si="16"/>
        <v>4</v>
      </c>
      <c r="BJ15" s="6">
        <f t="shared" ca="1" si="17"/>
        <v>1.1300442702010693E-2</v>
      </c>
      <c r="BK15" s="1">
        <v>722</v>
      </c>
      <c r="BL15" s="1" t="s">
        <v>4</v>
      </c>
      <c r="BM15" s="1">
        <v>70</v>
      </c>
      <c r="BN15" s="1" t="s">
        <v>1</v>
      </c>
      <c r="BO15" s="5">
        <f t="shared" si="18"/>
        <v>10</v>
      </c>
      <c r="BP15" s="5" t="s">
        <v>79</v>
      </c>
      <c r="BQ15" s="5">
        <f t="shared" si="19"/>
        <v>22</v>
      </c>
      <c r="BR15" s="6">
        <f t="shared" ca="1" si="20"/>
        <v>2.390274286181282E-2</v>
      </c>
      <c r="BS15" s="1">
        <v>5832</v>
      </c>
      <c r="BT15" s="1" t="s">
        <v>4</v>
      </c>
      <c r="BU15" s="1">
        <v>78</v>
      </c>
      <c r="BV15" s="1" t="s">
        <v>1</v>
      </c>
      <c r="BW15" s="5">
        <f t="shared" si="21"/>
        <v>74</v>
      </c>
      <c r="BX15" s="5" t="s">
        <v>79</v>
      </c>
      <c r="BY15" s="5">
        <f t="shared" si="22"/>
        <v>60</v>
      </c>
    </row>
    <row r="16" spans="1:77">
      <c r="A16" s="2" t="s">
        <v>20</v>
      </c>
      <c r="B16" s="1">
        <f t="shared" ca="1" si="0"/>
        <v>0.36561344914479221</v>
      </c>
      <c r="C16" s="1">
        <v>75</v>
      </c>
      <c r="D16" s="1" t="s">
        <v>0</v>
      </c>
      <c r="E16" s="6">
        <f t="shared" ca="1" si="1"/>
        <v>0.54221214106795212</v>
      </c>
      <c r="F16" s="1">
        <v>23</v>
      </c>
      <c r="G16" s="1" t="s">
        <v>1</v>
      </c>
      <c r="H16" s="5">
        <f t="shared" si="2"/>
        <v>98</v>
      </c>
      <c r="I16" s="3" t="s">
        <v>20</v>
      </c>
      <c r="J16" s="6">
        <f t="shared" ca="1" si="3"/>
        <v>0.51528222804149881</v>
      </c>
      <c r="K16" s="1">
        <v>62</v>
      </c>
      <c r="L16" t="s">
        <v>2</v>
      </c>
      <c r="M16" s="6">
        <f t="shared" ca="1" si="4"/>
        <v>0.86628672315407496</v>
      </c>
      <c r="N16">
        <v>20</v>
      </c>
      <c r="O16" t="s">
        <v>1</v>
      </c>
      <c r="P16" s="5">
        <f t="shared" si="5"/>
        <v>42</v>
      </c>
      <c r="Q16" s="2" t="s">
        <v>20</v>
      </c>
      <c r="R16" s="1">
        <v>272</v>
      </c>
      <c r="S16" s="1" t="s">
        <v>0</v>
      </c>
      <c r="T16" s="1">
        <v>260</v>
      </c>
      <c r="U16" s="1" t="s">
        <v>1</v>
      </c>
      <c r="V16" s="5">
        <f t="shared" si="23"/>
        <v>532</v>
      </c>
      <c r="W16" s="6">
        <f t="shared" ca="1" si="6"/>
        <v>0.96029501883975343</v>
      </c>
      <c r="X16">
        <v>252</v>
      </c>
      <c r="Y16" t="s">
        <v>2</v>
      </c>
      <c r="Z16" s="6">
        <f t="shared" ca="1" si="7"/>
        <v>0.85148553508118408</v>
      </c>
      <c r="AA16">
        <v>140</v>
      </c>
      <c r="AB16" t="s">
        <v>1</v>
      </c>
      <c r="AC16" s="5">
        <f t="shared" si="8"/>
        <v>112</v>
      </c>
      <c r="AD16" s="6">
        <f t="shared" ca="1" si="9"/>
        <v>0.17135541868358772</v>
      </c>
      <c r="AE16" s="1">
        <v>39</v>
      </c>
      <c r="AF16" s="1" t="s">
        <v>3</v>
      </c>
      <c r="AG16" s="1">
        <v>5</v>
      </c>
      <c r="AH16" s="1" t="s">
        <v>1</v>
      </c>
      <c r="AI16" s="5">
        <v>195</v>
      </c>
      <c r="AJ16" s="6">
        <f t="shared" ca="1" si="10"/>
        <v>0.47243891468012222</v>
      </c>
      <c r="AK16" s="1">
        <v>45</v>
      </c>
      <c r="AL16" s="1" t="s">
        <v>3</v>
      </c>
      <c r="AM16" s="1">
        <v>51</v>
      </c>
      <c r="AN16" s="1" t="s">
        <v>1</v>
      </c>
      <c r="AO16" s="5">
        <v>2295</v>
      </c>
      <c r="AP16" s="6">
        <f t="shared" ca="1" si="11"/>
        <v>0.7318279936789136</v>
      </c>
      <c r="AQ16">
        <v>496</v>
      </c>
      <c r="AR16" t="s">
        <v>3</v>
      </c>
      <c r="AS16">
        <v>76</v>
      </c>
      <c r="AT16" t="s">
        <v>1</v>
      </c>
      <c r="AU16" s="5">
        <f t="shared" si="12"/>
        <v>37696</v>
      </c>
      <c r="AV16" s="6">
        <f t="shared" ca="1" si="13"/>
        <v>2.6522162344993827E-2</v>
      </c>
      <c r="AW16">
        <v>493</v>
      </c>
      <c r="AX16" t="s">
        <v>3</v>
      </c>
      <c r="AY16">
        <v>144</v>
      </c>
      <c r="AZ16" t="s">
        <v>1</v>
      </c>
      <c r="BA16" s="5">
        <f t="shared" si="24"/>
        <v>70992</v>
      </c>
      <c r="BB16" s="6">
        <f t="shared" ca="1" si="14"/>
        <v>0.53128512637186454</v>
      </c>
      <c r="BC16" s="1">
        <v>865</v>
      </c>
      <c r="BD16" s="1" t="s">
        <v>4</v>
      </c>
      <c r="BE16" s="1">
        <v>8</v>
      </c>
      <c r="BF16" s="1" t="s">
        <v>1</v>
      </c>
      <c r="BG16" s="5">
        <f t="shared" si="15"/>
        <v>108</v>
      </c>
      <c r="BH16" s="5" t="s">
        <v>79</v>
      </c>
      <c r="BI16" s="5">
        <f t="shared" si="16"/>
        <v>1</v>
      </c>
      <c r="BJ16" s="6">
        <f t="shared" ca="1" si="17"/>
        <v>0.8882246787666439</v>
      </c>
      <c r="BK16" s="1">
        <v>103</v>
      </c>
      <c r="BL16" s="1" t="s">
        <v>4</v>
      </c>
      <c r="BM16" s="1">
        <v>57</v>
      </c>
      <c r="BN16" s="1" t="s">
        <v>1</v>
      </c>
      <c r="BO16" s="5">
        <f t="shared" si="18"/>
        <v>1</v>
      </c>
      <c r="BP16" s="5" t="s">
        <v>79</v>
      </c>
      <c r="BQ16" s="5">
        <f t="shared" si="19"/>
        <v>46</v>
      </c>
      <c r="BR16" s="6">
        <f t="shared" ca="1" si="20"/>
        <v>0.4547516516532677</v>
      </c>
      <c r="BS16" s="1">
        <v>2754</v>
      </c>
      <c r="BT16" s="1" t="s">
        <v>4</v>
      </c>
      <c r="BU16" s="1">
        <v>11</v>
      </c>
      <c r="BV16" s="1" t="s">
        <v>1</v>
      </c>
      <c r="BW16" s="5">
        <f t="shared" si="21"/>
        <v>250</v>
      </c>
      <c r="BX16" s="5" t="s">
        <v>79</v>
      </c>
      <c r="BY16" s="5">
        <f t="shared" si="22"/>
        <v>4</v>
      </c>
    </row>
    <row r="17" spans="1:77">
      <c r="A17" s="2" t="s">
        <v>21</v>
      </c>
      <c r="B17" s="1">
        <f t="shared" ca="1" si="0"/>
        <v>0.64384611145180526</v>
      </c>
      <c r="C17" s="1">
        <v>61</v>
      </c>
      <c r="D17" s="1" t="s">
        <v>0</v>
      </c>
      <c r="E17" s="6">
        <f t="shared" ca="1" si="1"/>
        <v>0.97566694350136629</v>
      </c>
      <c r="F17" s="1">
        <v>93</v>
      </c>
      <c r="G17" s="1" t="s">
        <v>1</v>
      </c>
      <c r="H17" s="5">
        <f t="shared" si="2"/>
        <v>154</v>
      </c>
      <c r="I17" s="3" t="s">
        <v>21</v>
      </c>
      <c r="J17" s="6">
        <f t="shared" ca="1" si="3"/>
        <v>0.55523700267744225</v>
      </c>
      <c r="K17">
        <v>47</v>
      </c>
      <c r="L17" t="s">
        <v>2</v>
      </c>
      <c r="M17" s="6">
        <f t="shared" ca="1" si="4"/>
        <v>0.35166099374583215</v>
      </c>
      <c r="N17">
        <v>24</v>
      </c>
      <c r="O17" t="s">
        <v>1</v>
      </c>
      <c r="P17" s="5">
        <f t="shared" si="5"/>
        <v>23</v>
      </c>
      <c r="Q17" s="2" t="s">
        <v>21</v>
      </c>
      <c r="R17" s="1">
        <v>277</v>
      </c>
      <c r="S17" s="1" t="s">
        <v>0</v>
      </c>
      <c r="T17" s="1">
        <v>261</v>
      </c>
      <c r="U17" s="1" t="s">
        <v>1</v>
      </c>
      <c r="V17" s="5">
        <f t="shared" si="23"/>
        <v>538</v>
      </c>
      <c r="W17" s="6">
        <f t="shared" ca="1" si="6"/>
        <v>0.87584866179243459</v>
      </c>
      <c r="X17">
        <v>832</v>
      </c>
      <c r="Y17" t="s">
        <v>2</v>
      </c>
      <c r="Z17" s="6">
        <f t="shared" ca="1" si="7"/>
        <v>0.1207472500188258</v>
      </c>
      <c r="AA17">
        <v>485</v>
      </c>
      <c r="AB17" t="s">
        <v>1</v>
      </c>
      <c r="AC17" s="5">
        <f t="shared" si="8"/>
        <v>347</v>
      </c>
      <c r="AD17" s="6">
        <f t="shared" ca="1" si="9"/>
        <v>0.226552315719319</v>
      </c>
      <c r="AE17" s="1">
        <v>41</v>
      </c>
      <c r="AF17" s="1" t="s">
        <v>3</v>
      </c>
      <c r="AG17" s="1">
        <v>7</v>
      </c>
      <c r="AH17" s="1" t="s">
        <v>1</v>
      </c>
      <c r="AI17" s="5">
        <v>287</v>
      </c>
      <c r="AJ17" s="6">
        <f t="shared" ca="1" si="10"/>
        <v>0.92830555159319372</v>
      </c>
      <c r="AK17" s="1">
        <v>76</v>
      </c>
      <c r="AL17" s="1" t="s">
        <v>3</v>
      </c>
      <c r="AM17" s="1">
        <v>69</v>
      </c>
      <c r="AN17" s="1" t="s">
        <v>1</v>
      </c>
      <c r="AO17" s="5">
        <v>5244</v>
      </c>
      <c r="AP17" s="6">
        <f t="shared" ca="1" si="11"/>
        <v>0.41036422914572701</v>
      </c>
      <c r="AQ17">
        <v>865</v>
      </c>
      <c r="AR17" t="s">
        <v>3</v>
      </c>
      <c r="AS17" s="1">
        <v>82</v>
      </c>
      <c r="AT17" t="s">
        <v>1</v>
      </c>
      <c r="AU17" s="5">
        <f t="shared" si="12"/>
        <v>70930</v>
      </c>
      <c r="AV17" s="6">
        <f t="shared" ca="1" si="13"/>
        <v>0.78907116584119952</v>
      </c>
      <c r="AW17">
        <v>331</v>
      </c>
      <c r="AX17" t="s">
        <v>3</v>
      </c>
      <c r="AY17">
        <v>878</v>
      </c>
      <c r="AZ17" t="s">
        <v>1</v>
      </c>
      <c r="BA17" s="5">
        <f t="shared" si="24"/>
        <v>290618</v>
      </c>
      <c r="BB17" s="6">
        <f t="shared" ca="1" si="14"/>
        <v>0.80211840731627682</v>
      </c>
      <c r="BC17" s="1">
        <v>755</v>
      </c>
      <c r="BD17" s="1" t="s">
        <v>4</v>
      </c>
      <c r="BE17" s="1">
        <v>7</v>
      </c>
      <c r="BF17" s="1" t="s">
        <v>1</v>
      </c>
      <c r="BG17" s="5">
        <f t="shared" si="15"/>
        <v>107</v>
      </c>
      <c r="BH17" s="5" t="s">
        <v>79</v>
      </c>
      <c r="BI17" s="5">
        <f t="shared" si="16"/>
        <v>6</v>
      </c>
      <c r="BJ17" s="6">
        <f t="shared" ca="1" si="17"/>
        <v>0.82729602750758646</v>
      </c>
      <c r="BK17" s="1">
        <v>651</v>
      </c>
      <c r="BL17" s="1" t="s">
        <v>4</v>
      </c>
      <c r="BM17" s="1">
        <v>96</v>
      </c>
      <c r="BN17" s="1" t="s">
        <v>1</v>
      </c>
      <c r="BO17" s="5">
        <f t="shared" si="18"/>
        <v>6</v>
      </c>
      <c r="BP17" s="5" t="s">
        <v>79</v>
      </c>
      <c r="BQ17" s="5">
        <f t="shared" si="19"/>
        <v>75</v>
      </c>
      <c r="BR17" s="6">
        <f t="shared" ca="1" si="20"/>
        <v>0.20879002819703274</v>
      </c>
      <c r="BS17" s="1">
        <v>2186</v>
      </c>
      <c r="BT17" s="1" t="s">
        <v>4</v>
      </c>
      <c r="BU17" s="1">
        <v>55</v>
      </c>
      <c r="BV17" s="1" t="s">
        <v>1</v>
      </c>
      <c r="BW17" s="5">
        <f t="shared" si="21"/>
        <v>39</v>
      </c>
      <c r="BX17" s="5" t="s">
        <v>79</v>
      </c>
      <c r="BY17" s="5">
        <f t="shared" si="22"/>
        <v>41</v>
      </c>
    </row>
    <row r="18" spans="1:77">
      <c r="A18" s="2" t="s">
        <v>22</v>
      </c>
      <c r="B18" s="1">
        <f t="shared" ca="1" si="0"/>
        <v>0.74129108738483862</v>
      </c>
      <c r="C18" s="1">
        <v>63</v>
      </c>
      <c r="D18" s="1" t="s">
        <v>0</v>
      </c>
      <c r="E18" s="6">
        <f t="shared" ca="1" si="1"/>
        <v>0.2592519129157953</v>
      </c>
      <c r="F18" s="1">
        <v>58</v>
      </c>
      <c r="G18" s="1" t="s">
        <v>1</v>
      </c>
      <c r="H18" s="5">
        <f t="shared" si="2"/>
        <v>121</v>
      </c>
      <c r="I18" s="3" t="s">
        <v>22</v>
      </c>
      <c r="J18" s="6">
        <f t="shared" ca="1" si="3"/>
        <v>0.54090074145292077</v>
      </c>
      <c r="K18" s="1">
        <v>76</v>
      </c>
      <c r="L18" t="s">
        <v>2</v>
      </c>
      <c r="M18" s="6">
        <f t="shared" ca="1" si="4"/>
        <v>0.14639451520201341</v>
      </c>
      <c r="N18">
        <v>55</v>
      </c>
      <c r="O18" t="s">
        <v>1</v>
      </c>
      <c r="P18" s="5">
        <f t="shared" si="5"/>
        <v>21</v>
      </c>
      <c r="Q18" s="2" t="s">
        <v>22</v>
      </c>
      <c r="R18" s="1">
        <v>282</v>
      </c>
      <c r="S18" s="1" t="s">
        <v>0</v>
      </c>
      <c r="T18" s="1">
        <v>266</v>
      </c>
      <c r="U18" s="1" t="s">
        <v>1</v>
      </c>
      <c r="V18" s="5">
        <f t="shared" si="23"/>
        <v>548</v>
      </c>
      <c r="W18" s="6">
        <f t="shared" ca="1" si="6"/>
        <v>0.69521160313871389</v>
      </c>
      <c r="X18">
        <v>650</v>
      </c>
      <c r="Y18" t="s">
        <v>2</v>
      </c>
      <c r="Z18" s="6">
        <f t="shared" ca="1" si="7"/>
        <v>0.39397505609979699</v>
      </c>
      <c r="AA18">
        <v>542</v>
      </c>
      <c r="AB18" t="s">
        <v>1</v>
      </c>
      <c r="AC18" s="5">
        <f t="shared" si="8"/>
        <v>108</v>
      </c>
      <c r="AD18" s="6">
        <f t="shared" ca="1" si="9"/>
        <v>0.10285294515454346</v>
      </c>
      <c r="AE18" s="1">
        <v>88</v>
      </c>
      <c r="AF18" s="1" t="s">
        <v>3</v>
      </c>
      <c r="AG18" s="1">
        <v>3</v>
      </c>
      <c r="AH18" s="1" t="s">
        <v>1</v>
      </c>
      <c r="AI18" s="5">
        <v>264</v>
      </c>
      <c r="AJ18" s="6">
        <f t="shared" ca="1" si="10"/>
        <v>0.86332237192888139</v>
      </c>
      <c r="AK18" s="1">
        <v>89</v>
      </c>
      <c r="AL18" s="1" t="s">
        <v>3</v>
      </c>
      <c r="AM18" s="1">
        <v>88</v>
      </c>
      <c r="AN18" s="1" t="s">
        <v>1</v>
      </c>
      <c r="AO18" s="5">
        <v>7832</v>
      </c>
      <c r="AP18" s="6">
        <f t="shared" ca="1" si="11"/>
        <v>0.6241193375924019</v>
      </c>
      <c r="AQ18">
        <v>275</v>
      </c>
      <c r="AR18" t="s">
        <v>3</v>
      </c>
      <c r="AS18" s="1">
        <v>13</v>
      </c>
      <c r="AT18" t="s">
        <v>1</v>
      </c>
      <c r="AU18" s="5">
        <f t="shared" si="12"/>
        <v>3575</v>
      </c>
      <c r="AV18" s="6">
        <f t="shared" ca="1" si="13"/>
        <v>0.30315372909388838</v>
      </c>
      <c r="AW18">
        <v>202</v>
      </c>
      <c r="AX18" t="s">
        <v>3</v>
      </c>
      <c r="AY18">
        <v>271</v>
      </c>
      <c r="AZ18" t="s">
        <v>1</v>
      </c>
      <c r="BA18" s="5">
        <f t="shared" si="24"/>
        <v>54742</v>
      </c>
      <c r="BB18" s="6">
        <f t="shared" ca="1" si="14"/>
        <v>0.58850310617983936</v>
      </c>
      <c r="BC18" s="1">
        <v>767</v>
      </c>
      <c r="BD18" s="1" t="s">
        <v>4</v>
      </c>
      <c r="BE18" s="1">
        <v>7</v>
      </c>
      <c r="BF18" s="1" t="s">
        <v>1</v>
      </c>
      <c r="BG18" s="5">
        <f t="shared" si="15"/>
        <v>109</v>
      </c>
      <c r="BH18" s="5" t="s">
        <v>79</v>
      </c>
      <c r="BI18" s="5">
        <f t="shared" si="16"/>
        <v>4</v>
      </c>
      <c r="BJ18" s="6">
        <f t="shared" ca="1" si="17"/>
        <v>0.32250967893458338</v>
      </c>
      <c r="BK18" s="1">
        <v>832</v>
      </c>
      <c r="BL18" s="1" t="s">
        <v>4</v>
      </c>
      <c r="BM18" s="1">
        <v>40</v>
      </c>
      <c r="BN18" s="1" t="s">
        <v>1</v>
      </c>
      <c r="BO18" s="5">
        <f t="shared" si="18"/>
        <v>20</v>
      </c>
      <c r="BP18" s="5" t="s">
        <v>79</v>
      </c>
      <c r="BQ18" s="5">
        <f t="shared" si="19"/>
        <v>32</v>
      </c>
      <c r="BR18" s="6">
        <f t="shared" ca="1" si="20"/>
        <v>0.50355584517117347</v>
      </c>
      <c r="BS18" s="1">
        <v>4361</v>
      </c>
      <c r="BT18" s="1" t="s">
        <v>4</v>
      </c>
      <c r="BU18" s="1">
        <v>44</v>
      </c>
      <c r="BV18" s="1" t="s">
        <v>1</v>
      </c>
      <c r="BW18" s="5">
        <f t="shared" si="21"/>
        <v>99</v>
      </c>
      <c r="BX18" s="5" t="s">
        <v>79</v>
      </c>
      <c r="BY18" s="5">
        <f t="shared" si="22"/>
        <v>5</v>
      </c>
    </row>
    <row r="19" spans="1:77">
      <c r="A19" s="2" t="s">
        <v>23</v>
      </c>
      <c r="B19" s="1">
        <f t="shared" ca="1" si="0"/>
        <v>0.60870937741052877</v>
      </c>
      <c r="C19" s="1">
        <v>84</v>
      </c>
      <c r="D19" s="1" t="s">
        <v>0</v>
      </c>
      <c r="E19" s="6">
        <f t="shared" ca="1" si="1"/>
        <v>0.63636620460657234</v>
      </c>
      <c r="F19" s="1">
        <v>78</v>
      </c>
      <c r="G19" s="1" t="s">
        <v>1</v>
      </c>
      <c r="H19" s="5">
        <f t="shared" si="2"/>
        <v>162</v>
      </c>
      <c r="I19" s="3" t="s">
        <v>23</v>
      </c>
      <c r="J19" s="6">
        <f t="shared" ca="1" si="3"/>
        <v>0.78082546450580015</v>
      </c>
      <c r="K19">
        <v>53</v>
      </c>
      <c r="L19" t="s">
        <v>2</v>
      </c>
      <c r="M19" s="6">
        <f t="shared" ca="1" si="4"/>
        <v>8.6592502041472841E-2</v>
      </c>
      <c r="N19">
        <v>33</v>
      </c>
      <c r="O19" t="s">
        <v>1</v>
      </c>
      <c r="P19" s="5">
        <f t="shared" si="5"/>
        <v>20</v>
      </c>
      <c r="Q19" s="2" t="s">
        <v>23</v>
      </c>
      <c r="R19" s="1">
        <v>286</v>
      </c>
      <c r="S19" s="1" t="s">
        <v>0</v>
      </c>
      <c r="T19" s="1">
        <v>276</v>
      </c>
      <c r="U19" s="1" t="s">
        <v>1</v>
      </c>
      <c r="V19" s="5">
        <f t="shared" si="23"/>
        <v>562</v>
      </c>
      <c r="W19" s="6">
        <f t="shared" ca="1" si="6"/>
        <v>0.64887083539917523</v>
      </c>
      <c r="X19">
        <v>245</v>
      </c>
      <c r="Y19" t="s">
        <v>2</v>
      </c>
      <c r="Z19" s="6">
        <f t="shared" ca="1" si="7"/>
        <v>0.23466121819989105</v>
      </c>
      <c r="AA19">
        <v>188</v>
      </c>
      <c r="AB19" t="s">
        <v>1</v>
      </c>
      <c r="AC19" s="5">
        <f t="shared" si="8"/>
        <v>57</v>
      </c>
      <c r="AD19" s="6">
        <f t="shared" ca="1" si="9"/>
        <v>0.70488671705818651</v>
      </c>
      <c r="AE19" s="1">
        <v>26</v>
      </c>
      <c r="AF19" s="1" t="s">
        <v>3</v>
      </c>
      <c r="AG19" s="1">
        <v>4</v>
      </c>
      <c r="AH19" s="1" t="s">
        <v>1</v>
      </c>
      <c r="AI19" s="5">
        <v>104</v>
      </c>
      <c r="AJ19" s="6">
        <f t="shared" ca="1" si="10"/>
        <v>5.1432625114230746E-2</v>
      </c>
      <c r="AK19" s="1">
        <v>36</v>
      </c>
      <c r="AL19" s="1" t="s">
        <v>3</v>
      </c>
      <c r="AM19" s="1">
        <v>68</v>
      </c>
      <c r="AN19" s="1" t="s">
        <v>1</v>
      </c>
      <c r="AO19" s="5">
        <v>2448</v>
      </c>
      <c r="AP19" s="6">
        <f t="shared" ca="1" si="11"/>
        <v>0.97614966658679947</v>
      </c>
      <c r="AQ19">
        <v>647</v>
      </c>
      <c r="AR19" t="s">
        <v>3</v>
      </c>
      <c r="AS19" s="1">
        <v>57</v>
      </c>
      <c r="AT19" t="s">
        <v>1</v>
      </c>
      <c r="AU19" s="5">
        <f t="shared" si="12"/>
        <v>36879</v>
      </c>
      <c r="AV19" s="6">
        <f t="shared" ca="1" si="13"/>
        <v>0.67836915772158535</v>
      </c>
      <c r="AW19">
        <v>472</v>
      </c>
      <c r="AX19" t="s">
        <v>3</v>
      </c>
      <c r="AY19">
        <v>577</v>
      </c>
      <c r="AZ19" t="s">
        <v>1</v>
      </c>
      <c r="BA19" s="5">
        <f t="shared" si="24"/>
        <v>272344</v>
      </c>
      <c r="BB19" s="6">
        <f t="shared" ca="1" si="14"/>
        <v>0.80268562846968794</v>
      </c>
      <c r="BC19" s="1">
        <v>636</v>
      </c>
      <c r="BD19" s="1" t="s">
        <v>4</v>
      </c>
      <c r="BE19" s="1">
        <v>6</v>
      </c>
      <c r="BF19" s="1" t="s">
        <v>1</v>
      </c>
      <c r="BG19" s="5">
        <f t="shared" si="15"/>
        <v>106</v>
      </c>
      <c r="BH19" s="5" t="s">
        <v>79</v>
      </c>
      <c r="BI19" s="5">
        <f t="shared" si="16"/>
        <v>0</v>
      </c>
      <c r="BJ19" s="6">
        <f t="shared" ca="1" si="17"/>
        <v>0.83564359472489036</v>
      </c>
      <c r="BK19" s="1">
        <v>295</v>
      </c>
      <c r="BL19" s="1" t="s">
        <v>4</v>
      </c>
      <c r="BM19" s="1">
        <v>40</v>
      </c>
      <c r="BN19" s="1" t="s">
        <v>1</v>
      </c>
      <c r="BO19" s="5">
        <f t="shared" si="18"/>
        <v>7</v>
      </c>
      <c r="BP19" s="5" t="s">
        <v>79</v>
      </c>
      <c r="BQ19" s="5">
        <f t="shared" si="19"/>
        <v>15</v>
      </c>
      <c r="BR19" s="6">
        <f t="shared" ca="1" si="20"/>
        <v>0.6103058894853195</v>
      </c>
      <c r="BS19" s="1">
        <v>1375</v>
      </c>
      <c r="BT19" s="1" t="s">
        <v>4</v>
      </c>
      <c r="BU19" s="1">
        <v>70</v>
      </c>
      <c r="BV19" s="1" t="s">
        <v>1</v>
      </c>
      <c r="BW19" s="5">
        <f t="shared" si="21"/>
        <v>19</v>
      </c>
      <c r="BX19" s="5" t="s">
        <v>79</v>
      </c>
      <c r="BY19" s="5">
        <f t="shared" si="22"/>
        <v>45</v>
      </c>
    </row>
    <row r="20" spans="1:77">
      <c r="A20" s="2" t="s">
        <v>24</v>
      </c>
      <c r="B20" s="1">
        <f t="shared" ca="1" si="0"/>
        <v>0.2603510333472201</v>
      </c>
      <c r="C20" s="1">
        <v>28</v>
      </c>
      <c r="D20" s="1" t="s">
        <v>0</v>
      </c>
      <c r="E20" s="6">
        <f t="shared" ca="1" si="1"/>
        <v>0.40820226139871885</v>
      </c>
      <c r="F20" s="1">
        <v>97</v>
      </c>
      <c r="G20" s="1" t="s">
        <v>1</v>
      </c>
      <c r="H20" s="5">
        <f t="shared" si="2"/>
        <v>125</v>
      </c>
      <c r="I20" s="3" t="s">
        <v>24</v>
      </c>
      <c r="J20" s="6">
        <f t="shared" ca="1" si="3"/>
        <v>0.66718043002923011</v>
      </c>
      <c r="K20" s="1">
        <v>96</v>
      </c>
      <c r="L20" t="s">
        <v>2</v>
      </c>
      <c r="M20" s="6">
        <f t="shared" ca="1" si="4"/>
        <v>0.14475963454337748</v>
      </c>
      <c r="N20">
        <v>66</v>
      </c>
      <c r="O20" t="s">
        <v>1</v>
      </c>
      <c r="P20" s="5">
        <f t="shared" si="5"/>
        <v>30</v>
      </c>
      <c r="Q20" s="2" t="s">
        <v>24</v>
      </c>
      <c r="R20" s="1">
        <v>299</v>
      </c>
      <c r="S20" s="1" t="s">
        <v>0</v>
      </c>
      <c r="T20" s="1">
        <v>286</v>
      </c>
      <c r="U20" s="1" t="s">
        <v>1</v>
      </c>
      <c r="V20" s="5">
        <f t="shared" si="23"/>
        <v>585</v>
      </c>
      <c r="W20" s="6">
        <f t="shared" ca="1" si="6"/>
        <v>2.6354558023646391E-2</v>
      </c>
      <c r="X20">
        <v>845</v>
      </c>
      <c r="Y20" t="s">
        <v>2</v>
      </c>
      <c r="Z20" s="6">
        <f t="shared" ca="1" si="7"/>
        <v>0.98695597537470725</v>
      </c>
      <c r="AA20">
        <v>298</v>
      </c>
      <c r="AB20" t="s">
        <v>1</v>
      </c>
      <c r="AC20" s="5">
        <f t="shared" si="8"/>
        <v>547</v>
      </c>
      <c r="AD20" s="6">
        <f t="shared" ca="1" si="9"/>
        <v>5.7311469967502138E-2</v>
      </c>
      <c r="AE20" s="1">
        <v>84</v>
      </c>
      <c r="AF20" s="1" t="s">
        <v>3</v>
      </c>
      <c r="AG20" s="1">
        <v>9</v>
      </c>
      <c r="AH20" s="1" t="s">
        <v>1</v>
      </c>
      <c r="AI20" s="5">
        <v>756</v>
      </c>
      <c r="AJ20" s="6">
        <f t="shared" ca="1" si="10"/>
        <v>0.76405700613170957</v>
      </c>
      <c r="AK20" s="1">
        <v>52</v>
      </c>
      <c r="AL20" s="1" t="s">
        <v>3</v>
      </c>
      <c r="AM20" s="1">
        <v>31</v>
      </c>
      <c r="AN20" s="1" t="s">
        <v>1</v>
      </c>
      <c r="AO20" s="5">
        <v>1612</v>
      </c>
      <c r="AP20" s="6">
        <f t="shared" ca="1" si="11"/>
        <v>0.49317164805473812</v>
      </c>
      <c r="AQ20">
        <v>608</v>
      </c>
      <c r="AR20" t="s">
        <v>3</v>
      </c>
      <c r="AS20">
        <v>22</v>
      </c>
      <c r="AT20" t="s">
        <v>1</v>
      </c>
      <c r="AU20" s="5">
        <f t="shared" si="12"/>
        <v>13376</v>
      </c>
      <c r="AV20" s="6">
        <f t="shared" ca="1" si="13"/>
        <v>0.16984209927276805</v>
      </c>
      <c r="AW20">
        <v>181</v>
      </c>
      <c r="AX20" t="s">
        <v>3</v>
      </c>
      <c r="AY20">
        <v>627</v>
      </c>
      <c r="AZ20" t="s">
        <v>1</v>
      </c>
      <c r="BA20" s="5">
        <f t="shared" si="24"/>
        <v>113487</v>
      </c>
      <c r="BB20" s="6">
        <f t="shared" ca="1" si="14"/>
        <v>0.13536314221069201</v>
      </c>
      <c r="BC20" s="1">
        <v>907</v>
      </c>
      <c r="BD20" s="1" t="s">
        <v>4</v>
      </c>
      <c r="BE20" s="1">
        <v>9</v>
      </c>
      <c r="BF20" s="1" t="s">
        <v>1</v>
      </c>
      <c r="BG20" s="5">
        <f t="shared" si="15"/>
        <v>100</v>
      </c>
      <c r="BH20" s="5" t="s">
        <v>79</v>
      </c>
      <c r="BI20" s="5">
        <f t="shared" si="16"/>
        <v>7</v>
      </c>
      <c r="BJ20" s="6">
        <f t="shared" ca="1" si="17"/>
        <v>0.85844511844283389</v>
      </c>
      <c r="BK20" s="1">
        <v>692</v>
      </c>
      <c r="BL20" s="1" t="s">
        <v>4</v>
      </c>
      <c r="BM20" s="1">
        <v>46</v>
      </c>
      <c r="BN20" s="1" t="s">
        <v>1</v>
      </c>
      <c r="BO20" s="5">
        <f t="shared" si="18"/>
        <v>15</v>
      </c>
      <c r="BP20" s="5" t="s">
        <v>79</v>
      </c>
      <c r="BQ20" s="5">
        <f t="shared" si="19"/>
        <v>2</v>
      </c>
      <c r="BR20" s="6">
        <f t="shared" ca="1" si="20"/>
        <v>0.52787427039681845</v>
      </c>
      <c r="BS20" s="1">
        <v>3342</v>
      </c>
      <c r="BT20" s="1" t="s">
        <v>4</v>
      </c>
      <c r="BU20" s="1">
        <v>44</v>
      </c>
      <c r="BV20" s="1" t="s">
        <v>1</v>
      </c>
      <c r="BW20" s="5">
        <f t="shared" si="21"/>
        <v>75</v>
      </c>
      <c r="BX20" s="5" t="s">
        <v>79</v>
      </c>
      <c r="BY20" s="5">
        <f t="shared" si="22"/>
        <v>42</v>
      </c>
    </row>
    <row r="21" spans="1:77">
      <c r="A21" s="2" t="s">
        <v>25</v>
      </c>
      <c r="B21" s="1">
        <f t="shared" ca="1" si="0"/>
        <v>0.13197147189580982</v>
      </c>
      <c r="C21" s="1">
        <v>65</v>
      </c>
      <c r="D21" s="1" t="s">
        <v>0</v>
      </c>
      <c r="E21" s="6">
        <f t="shared" ca="1" si="1"/>
        <v>4.6700033105064875E-2</v>
      </c>
      <c r="F21" s="1">
        <v>52</v>
      </c>
      <c r="G21" s="1" t="s">
        <v>1</v>
      </c>
      <c r="H21" s="5">
        <f t="shared" si="2"/>
        <v>117</v>
      </c>
      <c r="I21" s="3" t="s">
        <v>25</v>
      </c>
      <c r="J21" s="6">
        <f t="shared" ca="1" si="3"/>
        <v>0.73361547868441956</v>
      </c>
      <c r="K21">
        <v>90</v>
      </c>
      <c r="L21" t="s">
        <v>2</v>
      </c>
      <c r="M21" s="6">
        <f t="shared" ca="1" si="4"/>
        <v>0.23968994389474418</v>
      </c>
      <c r="N21">
        <v>19</v>
      </c>
      <c r="O21" t="s">
        <v>1</v>
      </c>
      <c r="P21" s="5">
        <f t="shared" si="5"/>
        <v>71</v>
      </c>
      <c r="Q21" s="2" t="s">
        <v>25</v>
      </c>
      <c r="R21" s="1">
        <v>303</v>
      </c>
      <c r="S21" s="1" t="s">
        <v>0</v>
      </c>
      <c r="T21" s="1">
        <v>287</v>
      </c>
      <c r="U21" s="1" t="s">
        <v>1</v>
      </c>
      <c r="V21" s="5">
        <f t="shared" si="23"/>
        <v>590</v>
      </c>
      <c r="W21" s="6">
        <f t="shared" ca="1" si="6"/>
        <v>0.1872313212190857</v>
      </c>
      <c r="X21">
        <v>449</v>
      </c>
      <c r="Y21" t="s">
        <v>2</v>
      </c>
      <c r="Z21" s="6">
        <f t="shared" ca="1" si="7"/>
        <v>0.66867911477690978</v>
      </c>
      <c r="AA21">
        <v>274</v>
      </c>
      <c r="AB21" t="s">
        <v>1</v>
      </c>
      <c r="AC21" s="5">
        <f t="shared" si="8"/>
        <v>175</v>
      </c>
      <c r="AD21" s="6">
        <f t="shared" ca="1" si="9"/>
        <v>0.52074251051461595</v>
      </c>
      <c r="AE21" s="1">
        <v>65</v>
      </c>
      <c r="AF21" s="1" t="s">
        <v>3</v>
      </c>
      <c r="AG21" s="1">
        <v>7</v>
      </c>
      <c r="AH21" s="1" t="s">
        <v>1</v>
      </c>
      <c r="AI21" s="5">
        <v>455</v>
      </c>
      <c r="AJ21" s="6">
        <f t="shared" ca="1" si="10"/>
        <v>0.82920618226168363</v>
      </c>
      <c r="AK21" s="1">
        <v>24</v>
      </c>
      <c r="AL21" s="1" t="s">
        <v>3</v>
      </c>
      <c r="AM21" s="1">
        <v>37</v>
      </c>
      <c r="AN21" s="1" t="s">
        <v>1</v>
      </c>
      <c r="AO21" s="5">
        <v>888</v>
      </c>
      <c r="AP21" s="6">
        <f t="shared" ca="1" si="11"/>
        <v>1.1159313294575313E-2</v>
      </c>
      <c r="AQ21">
        <v>972</v>
      </c>
      <c r="AR21" t="s">
        <v>3</v>
      </c>
      <c r="AS21" s="1">
        <v>28</v>
      </c>
      <c r="AT21" t="s">
        <v>1</v>
      </c>
      <c r="AU21" s="5">
        <f t="shared" si="12"/>
        <v>27216</v>
      </c>
      <c r="AV21" s="6">
        <f t="shared" ca="1" si="13"/>
        <v>0.73987017174099123</v>
      </c>
      <c r="AW21">
        <v>278</v>
      </c>
      <c r="AX21" t="s">
        <v>3</v>
      </c>
      <c r="AY21">
        <v>505</v>
      </c>
      <c r="AZ21" t="s">
        <v>1</v>
      </c>
      <c r="BA21" s="5">
        <f t="shared" si="24"/>
        <v>140390</v>
      </c>
      <c r="BB21" s="6">
        <f t="shared" ca="1" si="14"/>
        <v>0.50254872167853204</v>
      </c>
      <c r="BC21" s="1">
        <v>393</v>
      </c>
      <c r="BD21" s="1" t="s">
        <v>4</v>
      </c>
      <c r="BE21" s="1">
        <v>4</v>
      </c>
      <c r="BF21" s="1" t="s">
        <v>1</v>
      </c>
      <c r="BG21" s="5">
        <f t="shared" si="15"/>
        <v>98</v>
      </c>
      <c r="BH21" s="5" t="s">
        <v>79</v>
      </c>
      <c r="BI21" s="5">
        <f t="shared" si="16"/>
        <v>1</v>
      </c>
      <c r="BJ21" s="6">
        <f t="shared" ca="1" si="17"/>
        <v>0.50776269772794635</v>
      </c>
      <c r="BK21" s="1">
        <v>764</v>
      </c>
      <c r="BL21" s="1" t="s">
        <v>4</v>
      </c>
      <c r="BM21" s="1">
        <v>69</v>
      </c>
      <c r="BN21" s="1" t="s">
        <v>1</v>
      </c>
      <c r="BO21" s="5">
        <f t="shared" si="18"/>
        <v>11</v>
      </c>
      <c r="BP21" s="5" t="s">
        <v>79</v>
      </c>
      <c r="BQ21" s="5">
        <f t="shared" si="19"/>
        <v>5</v>
      </c>
      <c r="BR21" s="6">
        <f t="shared" ca="1" si="20"/>
        <v>0.35233244530556562</v>
      </c>
      <c r="BS21" s="1">
        <v>8167</v>
      </c>
      <c r="BU21" s="1">
        <v>94</v>
      </c>
      <c r="BV21" s="1" t="s">
        <v>1</v>
      </c>
      <c r="BW21" s="5">
        <f t="shared" si="21"/>
        <v>86</v>
      </c>
      <c r="BX21" s="5" t="s">
        <v>79</v>
      </c>
      <c r="BY21" s="5">
        <f t="shared" si="22"/>
        <v>83</v>
      </c>
    </row>
    <row r="22" spans="1:77">
      <c r="A22" s="2" t="s">
        <v>26</v>
      </c>
      <c r="B22" s="1">
        <f t="shared" ca="1" si="0"/>
        <v>0.93224662759300703</v>
      </c>
      <c r="C22" s="1">
        <v>59</v>
      </c>
      <c r="D22" s="1" t="s">
        <v>0</v>
      </c>
      <c r="E22" s="6">
        <f t="shared" ca="1" si="1"/>
        <v>0.93908616110565846</v>
      </c>
      <c r="F22" s="1">
        <v>21</v>
      </c>
      <c r="G22" s="1" t="s">
        <v>1</v>
      </c>
      <c r="H22" s="5">
        <f t="shared" si="2"/>
        <v>80</v>
      </c>
      <c r="I22" s="3" t="s">
        <v>26</v>
      </c>
      <c r="J22" s="6">
        <f t="shared" ca="1" si="3"/>
        <v>0.15113782539034748</v>
      </c>
      <c r="K22" s="1">
        <v>87</v>
      </c>
      <c r="L22" t="s">
        <v>2</v>
      </c>
      <c r="M22" s="6">
        <f t="shared" ca="1" si="4"/>
        <v>0.2815937925478762</v>
      </c>
      <c r="N22">
        <v>25</v>
      </c>
      <c r="O22" t="s">
        <v>1</v>
      </c>
      <c r="P22" s="5">
        <f t="shared" si="5"/>
        <v>62</v>
      </c>
      <c r="Q22" s="2" t="s">
        <v>26</v>
      </c>
      <c r="R22" s="1">
        <v>311</v>
      </c>
      <c r="S22" s="1" t="s">
        <v>0</v>
      </c>
      <c r="T22" s="1">
        <v>291</v>
      </c>
      <c r="U22" s="1" t="s">
        <v>1</v>
      </c>
      <c r="V22" s="5">
        <f t="shared" si="23"/>
        <v>602</v>
      </c>
      <c r="W22" s="6">
        <f t="shared" ca="1" si="6"/>
        <v>9.9428675918857845E-2</v>
      </c>
      <c r="X22">
        <v>424</v>
      </c>
      <c r="Y22" t="s">
        <v>2</v>
      </c>
      <c r="Z22" s="6">
        <f t="shared" ca="1" si="7"/>
        <v>0.88262040166386546</v>
      </c>
      <c r="AA22">
        <v>385</v>
      </c>
      <c r="AB22" t="s">
        <v>1</v>
      </c>
      <c r="AC22" s="5">
        <f t="shared" si="8"/>
        <v>39</v>
      </c>
      <c r="AD22" s="6">
        <f t="shared" ca="1" si="9"/>
        <v>0.90234616194374806</v>
      </c>
      <c r="AE22" s="1">
        <v>38</v>
      </c>
      <c r="AF22" s="1" t="s">
        <v>3</v>
      </c>
      <c r="AG22" s="1">
        <v>2</v>
      </c>
      <c r="AH22" s="1" t="s">
        <v>1</v>
      </c>
      <c r="AI22" s="5">
        <v>76</v>
      </c>
      <c r="AJ22" s="6">
        <f t="shared" ca="1" si="10"/>
        <v>0.24510107120204006</v>
      </c>
      <c r="AK22" s="1">
        <v>76</v>
      </c>
      <c r="AL22" s="1" t="s">
        <v>3</v>
      </c>
      <c r="AM22" s="1">
        <v>17</v>
      </c>
      <c r="AN22" s="1" t="s">
        <v>1</v>
      </c>
      <c r="AO22" s="5">
        <v>1292</v>
      </c>
      <c r="AP22" s="6">
        <f t="shared" ca="1" si="11"/>
        <v>0.2933046182400727</v>
      </c>
      <c r="AQ22">
        <v>899</v>
      </c>
      <c r="AR22" t="s">
        <v>3</v>
      </c>
      <c r="AS22" s="1">
        <v>20</v>
      </c>
      <c r="AT22" t="s">
        <v>1</v>
      </c>
      <c r="AU22" s="5">
        <f t="shared" si="12"/>
        <v>17980</v>
      </c>
      <c r="AV22" s="6">
        <f t="shared" ca="1" si="13"/>
        <v>0.20737191023216117</v>
      </c>
      <c r="AW22">
        <v>189</v>
      </c>
      <c r="AX22" t="s">
        <v>3</v>
      </c>
      <c r="AY22">
        <v>167</v>
      </c>
      <c r="AZ22" t="s">
        <v>1</v>
      </c>
      <c r="BA22" s="5">
        <f t="shared" si="24"/>
        <v>31563</v>
      </c>
      <c r="BB22" s="6">
        <f t="shared" ca="1" si="14"/>
        <v>0.48866806606254554</v>
      </c>
      <c r="BC22" s="1">
        <v>687</v>
      </c>
      <c r="BD22" s="1" t="s">
        <v>4</v>
      </c>
      <c r="BE22" s="1">
        <v>6</v>
      </c>
      <c r="BF22" s="1" t="s">
        <v>1</v>
      </c>
      <c r="BG22" s="5">
        <f t="shared" si="15"/>
        <v>114</v>
      </c>
      <c r="BH22" s="5" t="s">
        <v>79</v>
      </c>
      <c r="BI22" s="5">
        <f t="shared" si="16"/>
        <v>3</v>
      </c>
      <c r="BJ22" s="6">
        <f t="shared" ca="1" si="17"/>
        <v>0.26163225444588534</v>
      </c>
      <c r="BK22" s="1">
        <v>325</v>
      </c>
      <c r="BL22" s="1" t="s">
        <v>4</v>
      </c>
      <c r="BM22" s="1">
        <v>38</v>
      </c>
      <c r="BN22" s="1" t="s">
        <v>1</v>
      </c>
      <c r="BO22" s="5">
        <f t="shared" si="18"/>
        <v>8</v>
      </c>
      <c r="BP22" s="5" t="s">
        <v>79</v>
      </c>
      <c r="BQ22" s="5">
        <f t="shared" si="19"/>
        <v>21</v>
      </c>
      <c r="BR22" s="6">
        <f t="shared" ca="1" si="20"/>
        <v>0.59457449206676705</v>
      </c>
      <c r="BS22" s="1">
        <v>4372</v>
      </c>
      <c r="BT22" s="1" t="s">
        <v>4</v>
      </c>
      <c r="BU22" s="1">
        <v>15</v>
      </c>
      <c r="BV22" s="1" t="s">
        <v>1</v>
      </c>
      <c r="BW22" s="5">
        <f t="shared" si="21"/>
        <v>291</v>
      </c>
      <c r="BX22" s="5" t="s">
        <v>79</v>
      </c>
      <c r="BY22" s="5">
        <f t="shared" si="22"/>
        <v>7</v>
      </c>
    </row>
    <row r="23" spans="1:77">
      <c r="A23" s="2" t="s">
        <v>27</v>
      </c>
      <c r="B23" s="1">
        <f t="shared" ca="1" si="0"/>
        <v>3.3819713423633324E-2</v>
      </c>
      <c r="C23" s="1">
        <v>99</v>
      </c>
      <c r="D23" s="1" t="s">
        <v>0</v>
      </c>
      <c r="E23" s="6">
        <f t="shared" ca="1" si="1"/>
        <v>0.99524268217265033</v>
      </c>
      <c r="F23" s="1">
        <v>23</v>
      </c>
      <c r="G23" s="1" t="s">
        <v>1</v>
      </c>
      <c r="H23" s="5">
        <f t="shared" si="2"/>
        <v>122</v>
      </c>
      <c r="I23" s="3" t="s">
        <v>27</v>
      </c>
      <c r="J23" s="6">
        <f t="shared" ca="1" si="3"/>
        <v>0.49761278797295372</v>
      </c>
      <c r="K23">
        <v>86</v>
      </c>
      <c r="L23" t="s">
        <v>2</v>
      </c>
      <c r="M23" s="6">
        <f t="shared" ca="1" si="4"/>
        <v>0.40980975915928153</v>
      </c>
      <c r="N23">
        <v>45</v>
      </c>
      <c r="O23" t="s">
        <v>1</v>
      </c>
      <c r="P23" s="5">
        <f t="shared" si="5"/>
        <v>41</v>
      </c>
      <c r="Q23" s="2" t="s">
        <v>27</v>
      </c>
      <c r="R23" s="1">
        <v>325</v>
      </c>
      <c r="S23" s="1" t="s">
        <v>0</v>
      </c>
      <c r="T23" s="1">
        <v>292</v>
      </c>
      <c r="U23" s="1" t="s">
        <v>1</v>
      </c>
      <c r="V23" s="5">
        <f t="shared" si="23"/>
        <v>617</v>
      </c>
      <c r="W23" s="6">
        <f t="shared" ca="1" si="6"/>
        <v>0.12880551003186191</v>
      </c>
      <c r="X23">
        <v>908</v>
      </c>
      <c r="Y23" t="s">
        <v>2</v>
      </c>
      <c r="Z23" s="6">
        <f t="shared" ca="1" si="7"/>
        <v>0.65288613272422058</v>
      </c>
      <c r="AA23">
        <v>757</v>
      </c>
      <c r="AB23" t="s">
        <v>1</v>
      </c>
      <c r="AC23" s="5">
        <f t="shared" si="8"/>
        <v>151</v>
      </c>
      <c r="AD23" s="6">
        <f t="shared" ca="1" si="9"/>
        <v>0.30682110224003889</v>
      </c>
      <c r="AE23" s="1">
        <v>68</v>
      </c>
      <c r="AF23" s="1" t="s">
        <v>3</v>
      </c>
      <c r="AG23" s="1">
        <v>3</v>
      </c>
      <c r="AH23" s="1" t="s">
        <v>1</v>
      </c>
      <c r="AI23" s="5">
        <v>204</v>
      </c>
      <c r="AJ23" s="6">
        <f t="shared" ca="1" si="10"/>
        <v>0.37702199232224221</v>
      </c>
      <c r="AK23" s="1">
        <v>77</v>
      </c>
      <c r="AL23" s="1" t="s">
        <v>3</v>
      </c>
      <c r="AM23" s="1">
        <v>85</v>
      </c>
      <c r="AN23" s="1" t="s">
        <v>1</v>
      </c>
      <c r="AO23" s="5">
        <v>6545</v>
      </c>
      <c r="AP23" s="6">
        <f t="shared" ca="1" si="11"/>
        <v>7.0121316286232416E-2</v>
      </c>
      <c r="AQ23">
        <v>581</v>
      </c>
      <c r="AR23" t="s">
        <v>3</v>
      </c>
      <c r="AS23">
        <v>52</v>
      </c>
      <c r="AT23" t="s">
        <v>1</v>
      </c>
      <c r="AU23" s="5">
        <f t="shared" si="12"/>
        <v>30212</v>
      </c>
      <c r="AV23" s="6">
        <f t="shared" ca="1" si="13"/>
        <v>0.19698997936286844</v>
      </c>
      <c r="AW23">
        <v>967</v>
      </c>
      <c r="AX23" t="s">
        <v>3</v>
      </c>
      <c r="AY23">
        <v>259</v>
      </c>
      <c r="AZ23" t="s">
        <v>1</v>
      </c>
      <c r="BA23" s="5">
        <f t="shared" si="24"/>
        <v>250453</v>
      </c>
      <c r="BB23" s="6">
        <f t="shared" ca="1" si="14"/>
        <v>0.85048904702435113</v>
      </c>
      <c r="BC23" s="1">
        <v>777</v>
      </c>
      <c r="BD23" s="1" t="s">
        <v>4</v>
      </c>
      <c r="BE23" s="1">
        <v>7</v>
      </c>
      <c r="BF23" s="1" t="s">
        <v>1</v>
      </c>
      <c r="BG23" s="5">
        <f t="shared" si="15"/>
        <v>111</v>
      </c>
      <c r="BH23" s="5" t="s">
        <v>79</v>
      </c>
      <c r="BI23" s="5">
        <f t="shared" si="16"/>
        <v>0</v>
      </c>
      <c r="BJ23" s="6">
        <f t="shared" ca="1" si="17"/>
        <v>0.7638801490366367</v>
      </c>
      <c r="BK23" s="1">
        <v>768</v>
      </c>
      <c r="BL23" s="1" t="s">
        <v>4</v>
      </c>
      <c r="BM23" s="1">
        <v>57</v>
      </c>
      <c r="BN23" s="1" t="s">
        <v>1</v>
      </c>
      <c r="BO23" s="5">
        <f t="shared" si="18"/>
        <v>13</v>
      </c>
      <c r="BP23" s="5" t="s">
        <v>79</v>
      </c>
      <c r="BQ23" s="5">
        <f t="shared" si="19"/>
        <v>27</v>
      </c>
      <c r="BR23" s="6">
        <f t="shared" ca="1" si="20"/>
        <v>0.69418030290838662</v>
      </c>
      <c r="BS23" s="1">
        <v>5525</v>
      </c>
      <c r="BT23" s="1" t="s">
        <v>4</v>
      </c>
      <c r="BU23" s="1">
        <v>65</v>
      </c>
      <c r="BV23" s="1" t="s">
        <v>1</v>
      </c>
      <c r="BW23" s="5">
        <f t="shared" si="21"/>
        <v>85</v>
      </c>
      <c r="BX23" s="5" t="s">
        <v>79</v>
      </c>
      <c r="BY23" s="5">
        <f t="shared" si="22"/>
        <v>0</v>
      </c>
    </row>
    <row r="24" spans="1:77">
      <c r="A24" s="2" t="s">
        <v>28</v>
      </c>
      <c r="B24" s="1">
        <f t="shared" ca="1" si="0"/>
        <v>0.89842200750040457</v>
      </c>
      <c r="D24" s="1" t="s">
        <v>0</v>
      </c>
      <c r="E24" s="6">
        <f t="shared" ca="1" si="1"/>
        <v>0.97303081331719099</v>
      </c>
      <c r="F24" s="1">
        <v>97</v>
      </c>
      <c r="G24" s="1" t="s">
        <v>1</v>
      </c>
      <c r="H24" s="5">
        <f t="shared" si="2"/>
        <v>97</v>
      </c>
      <c r="I24" s="3" t="s">
        <v>28</v>
      </c>
      <c r="J24" s="6">
        <f t="shared" ca="1" si="3"/>
        <v>0.36103512743195321</v>
      </c>
      <c r="K24">
        <v>39</v>
      </c>
      <c r="L24" t="s">
        <v>2</v>
      </c>
      <c r="M24" s="6">
        <f t="shared" ca="1" si="4"/>
        <v>0.3192535760268651</v>
      </c>
      <c r="N24">
        <v>10</v>
      </c>
      <c r="O24" t="s">
        <v>1</v>
      </c>
      <c r="P24" s="5">
        <f t="shared" si="5"/>
        <v>29</v>
      </c>
      <c r="Q24" s="2" t="s">
        <v>28</v>
      </c>
      <c r="R24" s="1">
        <v>329</v>
      </c>
      <c r="S24" s="1" t="s">
        <v>0</v>
      </c>
      <c r="T24" s="1">
        <v>308</v>
      </c>
      <c r="U24" s="1" t="s">
        <v>1</v>
      </c>
      <c r="V24" s="5">
        <f t="shared" si="23"/>
        <v>637</v>
      </c>
      <c r="W24" s="6">
        <f t="shared" ca="1" si="6"/>
        <v>0.80790657210154571</v>
      </c>
      <c r="X24">
        <v>419</v>
      </c>
      <c r="Y24" t="s">
        <v>2</v>
      </c>
      <c r="Z24" s="6">
        <f t="shared" ca="1" si="7"/>
        <v>0.37028159210913003</v>
      </c>
      <c r="AA24">
        <v>316</v>
      </c>
      <c r="AB24" t="s">
        <v>1</v>
      </c>
      <c r="AC24" s="5">
        <f t="shared" si="8"/>
        <v>103</v>
      </c>
      <c r="AD24" s="6">
        <f t="shared" ca="1" si="9"/>
        <v>0.81888454855915582</v>
      </c>
      <c r="AE24" s="1">
        <v>91</v>
      </c>
      <c r="AF24" s="1" t="s">
        <v>3</v>
      </c>
      <c r="AG24" s="1">
        <v>4</v>
      </c>
      <c r="AH24" s="1" t="s">
        <v>1</v>
      </c>
      <c r="AI24" s="5">
        <v>364</v>
      </c>
      <c r="AJ24" s="6">
        <f t="shared" ca="1" si="10"/>
        <v>0.54730133716798601</v>
      </c>
      <c r="AK24" s="1">
        <v>69</v>
      </c>
      <c r="AL24" s="1" t="s">
        <v>3</v>
      </c>
      <c r="AM24" s="1">
        <v>11</v>
      </c>
      <c r="AN24" s="1" t="s">
        <v>1</v>
      </c>
      <c r="AO24" s="5">
        <v>759</v>
      </c>
      <c r="AP24" s="6">
        <f t="shared" ca="1" si="11"/>
        <v>0.75213001554945924</v>
      </c>
      <c r="AQ24">
        <v>118</v>
      </c>
      <c r="AR24" t="s">
        <v>3</v>
      </c>
      <c r="AS24" s="1">
        <v>84</v>
      </c>
      <c r="AT24" t="s">
        <v>1</v>
      </c>
      <c r="AU24" s="5">
        <f t="shared" si="12"/>
        <v>9912</v>
      </c>
      <c r="AV24" s="6">
        <f t="shared" ca="1" si="13"/>
        <v>0.36586209812890136</v>
      </c>
      <c r="AW24">
        <v>118</v>
      </c>
      <c r="AX24" t="s">
        <v>3</v>
      </c>
      <c r="AY24">
        <v>771</v>
      </c>
      <c r="AZ24" t="s">
        <v>1</v>
      </c>
      <c r="BA24" s="5">
        <f t="shared" si="24"/>
        <v>90978</v>
      </c>
      <c r="BB24" s="6">
        <f t="shared" ca="1" si="14"/>
        <v>0.41014221810189166</v>
      </c>
      <c r="BC24" s="1">
        <v>304</v>
      </c>
      <c r="BD24" s="1" t="s">
        <v>4</v>
      </c>
      <c r="BE24" s="1">
        <v>3</v>
      </c>
      <c r="BF24" s="1" t="s">
        <v>1</v>
      </c>
      <c r="BG24" s="5">
        <f t="shared" si="15"/>
        <v>101</v>
      </c>
      <c r="BH24" s="5" t="s">
        <v>79</v>
      </c>
      <c r="BI24" s="5">
        <f t="shared" si="16"/>
        <v>1</v>
      </c>
      <c r="BJ24" s="6">
        <f t="shared" ca="1" si="17"/>
        <v>0.42167355315902721</v>
      </c>
      <c r="BK24" s="1">
        <v>243</v>
      </c>
      <c r="BL24" s="1" t="s">
        <v>4</v>
      </c>
      <c r="BM24" s="1">
        <v>51</v>
      </c>
      <c r="BN24" s="1" t="s">
        <v>1</v>
      </c>
      <c r="BO24" s="5">
        <f t="shared" si="18"/>
        <v>4</v>
      </c>
      <c r="BP24" s="5" t="s">
        <v>79</v>
      </c>
      <c r="BQ24" s="5">
        <f t="shared" si="19"/>
        <v>39</v>
      </c>
      <c r="BR24" s="6">
        <f t="shared" ca="1" si="20"/>
        <v>0.37460128032486129</v>
      </c>
      <c r="BS24" s="1">
        <v>5995</v>
      </c>
      <c r="BU24" s="1">
        <v>94</v>
      </c>
      <c r="BV24" s="1" t="s">
        <v>1</v>
      </c>
      <c r="BW24" s="5">
        <f t="shared" si="21"/>
        <v>63</v>
      </c>
      <c r="BX24" s="5" t="s">
        <v>79</v>
      </c>
      <c r="BY24" s="5">
        <f t="shared" si="22"/>
        <v>73</v>
      </c>
    </row>
    <row r="25" spans="1:77">
      <c r="A25" s="2" t="s">
        <v>29</v>
      </c>
      <c r="B25" s="1">
        <f t="shared" ca="1" si="0"/>
        <v>0.94580552107829696</v>
      </c>
      <c r="C25" s="1">
        <v>75</v>
      </c>
      <c r="D25" s="1" t="s">
        <v>0</v>
      </c>
      <c r="E25" s="6">
        <f t="shared" ca="1" si="1"/>
        <v>0.34093072136761693</v>
      </c>
      <c r="F25" s="1">
        <v>30</v>
      </c>
      <c r="G25" s="1" t="s">
        <v>1</v>
      </c>
      <c r="H25" s="5">
        <f t="shared" si="2"/>
        <v>105</v>
      </c>
      <c r="I25" s="3" t="s">
        <v>29</v>
      </c>
      <c r="J25" s="6">
        <f t="shared" ca="1" si="3"/>
        <v>0.15841416177493262</v>
      </c>
      <c r="K25">
        <v>87</v>
      </c>
      <c r="L25" t="s">
        <v>2</v>
      </c>
      <c r="M25" s="6">
        <f t="shared" ca="1" si="4"/>
        <v>0.68074049961766203</v>
      </c>
      <c r="N25">
        <v>36</v>
      </c>
      <c r="O25" t="s">
        <v>1</v>
      </c>
      <c r="P25" s="5">
        <f t="shared" si="5"/>
        <v>51</v>
      </c>
      <c r="Q25" s="2" t="s">
        <v>29</v>
      </c>
      <c r="R25" s="1">
        <v>336</v>
      </c>
      <c r="S25" s="1" t="s">
        <v>0</v>
      </c>
      <c r="T25" s="1">
        <v>312</v>
      </c>
      <c r="U25" s="1" t="s">
        <v>1</v>
      </c>
      <c r="V25" s="5">
        <f t="shared" si="23"/>
        <v>648</v>
      </c>
      <c r="W25" s="6">
        <f t="shared" ca="1" si="6"/>
        <v>0.30712128703016361</v>
      </c>
      <c r="X25">
        <v>855</v>
      </c>
      <c r="Y25" t="s">
        <v>2</v>
      </c>
      <c r="Z25" s="6">
        <f t="shared" ca="1" si="7"/>
        <v>0.18130660963343193</v>
      </c>
      <c r="AA25">
        <v>514</v>
      </c>
      <c r="AB25" t="s">
        <v>1</v>
      </c>
      <c r="AC25" s="5">
        <f t="shared" si="8"/>
        <v>341</v>
      </c>
      <c r="AD25" s="6">
        <f t="shared" ca="1" si="9"/>
        <v>0.53783621540086046</v>
      </c>
      <c r="AE25" s="1">
        <v>40</v>
      </c>
      <c r="AF25" s="1" t="s">
        <v>3</v>
      </c>
      <c r="AG25" s="1">
        <v>9</v>
      </c>
      <c r="AH25" s="1" t="s">
        <v>1</v>
      </c>
      <c r="AI25" s="5">
        <v>360</v>
      </c>
      <c r="AJ25" s="6">
        <f t="shared" ca="1" si="10"/>
        <v>0.19708725077547884</v>
      </c>
      <c r="AK25" s="1">
        <v>12</v>
      </c>
      <c r="AL25" s="1" t="s">
        <v>3</v>
      </c>
      <c r="AM25" s="1">
        <v>27</v>
      </c>
      <c r="AN25" s="1" t="s">
        <v>1</v>
      </c>
      <c r="AO25" s="5">
        <v>324</v>
      </c>
      <c r="AP25" s="6">
        <f t="shared" ca="1" si="11"/>
        <v>0.12313532897195412</v>
      </c>
      <c r="AQ25">
        <v>638</v>
      </c>
      <c r="AR25" t="s">
        <v>3</v>
      </c>
      <c r="AS25" s="1">
        <v>61</v>
      </c>
      <c r="AT25" t="s">
        <v>1</v>
      </c>
      <c r="AU25" s="5">
        <f t="shared" si="12"/>
        <v>38918</v>
      </c>
      <c r="AV25" s="6">
        <f t="shared" ca="1" si="13"/>
        <v>0.53783643135615122</v>
      </c>
      <c r="AW25">
        <v>317</v>
      </c>
      <c r="AX25" t="s">
        <v>3</v>
      </c>
      <c r="AY25">
        <v>302</v>
      </c>
      <c r="AZ25" t="s">
        <v>1</v>
      </c>
      <c r="BA25" s="5">
        <f t="shared" si="24"/>
        <v>95734</v>
      </c>
      <c r="BB25" s="6">
        <f t="shared" ca="1" si="14"/>
        <v>0.14139172621642082</v>
      </c>
      <c r="BC25" s="1">
        <v>369</v>
      </c>
      <c r="BD25" s="1" t="s">
        <v>4</v>
      </c>
      <c r="BE25" s="1">
        <v>4</v>
      </c>
      <c r="BF25" s="1" t="s">
        <v>1</v>
      </c>
      <c r="BG25" s="5">
        <f t="shared" si="15"/>
        <v>92</v>
      </c>
      <c r="BH25" s="5" t="s">
        <v>79</v>
      </c>
      <c r="BI25" s="5">
        <f t="shared" si="16"/>
        <v>1</v>
      </c>
      <c r="BJ25" s="6">
        <f t="shared" ca="1" si="17"/>
        <v>0.65868490711547434</v>
      </c>
      <c r="BK25" s="1">
        <v>202</v>
      </c>
      <c r="BL25" s="1" t="s">
        <v>4</v>
      </c>
      <c r="BM25" s="1">
        <v>90</v>
      </c>
      <c r="BN25" s="1" t="s">
        <v>1</v>
      </c>
      <c r="BO25" s="5">
        <f t="shared" si="18"/>
        <v>2</v>
      </c>
      <c r="BP25" s="5" t="s">
        <v>79</v>
      </c>
      <c r="BQ25" s="5">
        <f t="shared" si="19"/>
        <v>22</v>
      </c>
      <c r="BR25" s="6">
        <f t="shared" ca="1" si="20"/>
        <v>6.2582457487527776E-2</v>
      </c>
      <c r="BS25" s="1">
        <v>7045</v>
      </c>
      <c r="BU25" s="1">
        <v>87</v>
      </c>
      <c r="BV25" s="1" t="s">
        <v>1</v>
      </c>
      <c r="BW25" s="5">
        <f t="shared" si="21"/>
        <v>80</v>
      </c>
      <c r="BX25" s="5" t="s">
        <v>79</v>
      </c>
      <c r="BY25" s="5">
        <f t="shared" si="22"/>
        <v>85</v>
      </c>
    </row>
    <row r="26" spans="1:77">
      <c r="A26" s="2" t="s">
        <v>30</v>
      </c>
      <c r="B26" s="1">
        <f t="shared" ca="1" si="0"/>
        <v>0.16483836600710067</v>
      </c>
      <c r="C26" s="1">
        <v>38</v>
      </c>
      <c r="D26" s="1" t="s">
        <v>0</v>
      </c>
      <c r="E26" s="6">
        <f t="shared" ca="1" si="1"/>
        <v>0.22903416905830554</v>
      </c>
      <c r="F26" s="1">
        <v>48</v>
      </c>
      <c r="G26" s="1" t="s">
        <v>1</v>
      </c>
      <c r="H26" s="5">
        <f t="shared" si="2"/>
        <v>86</v>
      </c>
      <c r="I26" s="3" t="s">
        <v>30</v>
      </c>
      <c r="J26" s="6">
        <f t="shared" ca="1" si="3"/>
        <v>0.89277715615726927</v>
      </c>
      <c r="K26">
        <v>87</v>
      </c>
      <c r="L26" t="s">
        <v>2</v>
      </c>
      <c r="M26" s="6">
        <f t="shared" ca="1" si="4"/>
        <v>0.80762293071654589</v>
      </c>
      <c r="N26">
        <v>45</v>
      </c>
      <c r="O26" t="s">
        <v>1</v>
      </c>
      <c r="P26" s="5">
        <f t="shared" si="5"/>
        <v>42</v>
      </c>
      <c r="Q26" s="2" t="s">
        <v>30</v>
      </c>
      <c r="R26" s="1">
        <v>337</v>
      </c>
      <c r="S26" s="1" t="s">
        <v>0</v>
      </c>
      <c r="T26" s="1">
        <v>314</v>
      </c>
      <c r="U26" s="1" t="s">
        <v>1</v>
      </c>
      <c r="V26" s="5">
        <f t="shared" si="23"/>
        <v>651</v>
      </c>
      <c r="W26" s="6">
        <f t="shared" ca="1" si="6"/>
        <v>0.16764209477830594</v>
      </c>
      <c r="X26">
        <v>785</v>
      </c>
      <c r="Y26" t="s">
        <v>2</v>
      </c>
      <c r="Z26" s="6">
        <f t="shared" ca="1" si="7"/>
        <v>0.83580493758766505</v>
      </c>
      <c r="AA26">
        <v>350</v>
      </c>
      <c r="AB26" t="s">
        <v>1</v>
      </c>
      <c r="AC26" s="5">
        <f t="shared" si="8"/>
        <v>435</v>
      </c>
      <c r="AD26" s="6">
        <f t="shared" ca="1" si="9"/>
        <v>0.93915678576018191</v>
      </c>
      <c r="AE26" s="1">
        <v>25</v>
      </c>
      <c r="AF26" s="1" t="s">
        <v>3</v>
      </c>
      <c r="AG26" s="1">
        <v>3</v>
      </c>
      <c r="AH26" s="1" t="s">
        <v>1</v>
      </c>
      <c r="AI26" s="5">
        <v>75</v>
      </c>
      <c r="AJ26" s="6">
        <f t="shared" ca="1" si="10"/>
        <v>0.93640372632268321</v>
      </c>
      <c r="AK26" s="1">
        <v>52</v>
      </c>
      <c r="AL26" s="1" t="s">
        <v>3</v>
      </c>
      <c r="AM26" s="1">
        <v>28</v>
      </c>
      <c r="AN26" s="1" t="s">
        <v>1</v>
      </c>
      <c r="AO26" s="5">
        <v>1456</v>
      </c>
      <c r="AP26" s="6">
        <f t="shared" ca="1" si="11"/>
        <v>0.51925779473995437</v>
      </c>
      <c r="AQ26">
        <v>879</v>
      </c>
      <c r="AR26" t="s">
        <v>3</v>
      </c>
      <c r="AS26" s="1">
        <v>94</v>
      </c>
      <c r="AT26" t="s">
        <v>1</v>
      </c>
      <c r="AU26" s="5">
        <f t="shared" si="12"/>
        <v>82626</v>
      </c>
      <c r="AV26" s="6">
        <f t="shared" ca="1" si="13"/>
        <v>0.53196565044317423</v>
      </c>
      <c r="AW26">
        <v>138</v>
      </c>
      <c r="AX26" t="s">
        <v>3</v>
      </c>
      <c r="AY26">
        <v>672</v>
      </c>
      <c r="AZ26" t="s">
        <v>1</v>
      </c>
      <c r="BA26" s="5">
        <f t="shared" si="24"/>
        <v>92736</v>
      </c>
      <c r="BB26" s="6">
        <f t="shared" ca="1" si="14"/>
        <v>0.37821730350093397</v>
      </c>
      <c r="BC26" s="1">
        <v>721</v>
      </c>
      <c r="BD26" s="1" t="s">
        <v>4</v>
      </c>
      <c r="BE26" s="1">
        <v>6</v>
      </c>
      <c r="BF26" s="1" t="s">
        <v>1</v>
      </c>
      <c r="BG26" s="5">
        <f t="shared" si="15"/>
        <v>120</v>
      </c>
      <c r="BH26" s="5" t="s">
        <v>79</v>
      </c>
      <c r="BI26" s="5">
        <f t="shared" si="16"/>
        <v>1</v>
      </c>
      <c r="BJ26" s="6">
        <f t="shared" ca="1" si="17"/>
        <v>0.95407636860854361</v>
      </c>
      <c r="BK26" s="1">
        <v>686</v>
      </c>
      <c r="BL26" s="1" t="s">
        <v>4</v>
      </c>
      <c r="BM26" s="1">
        <v>50</v>
      </c>
      <c r="BN26" s="1" t="s">
        <v>1</v>
      </c>
      <c r="BO26" s="5">
        <f t="shared" si="18"/>
        <v>13</v>
      </c>
      <c r="BP26" s="5" t="s">
        <v>79</v>
      </c>
      <c r="BQ26" s="5">
        <f t="shared" si="19"/>
        <v>36</v>
      </c>
      <c r="BR26" s="6">
        <f t="shared" ca="1" si="20"/>
        <v>0.99759421940840243</v>
      </c>
      <c r="BS26" s="1">
        <v>6505</v>
      </c>
      <c r="BT26" s="1" t="s">
        <v>4</v>
      </c>
      <c r="BU26" s="1">
        <v>42</v>
      </c>
      <c r="BV26" s="1" t="s">
        <v>1</v>
      </c>
      <c r="BW26" s="5">
        <f t="shared" si="21"/>
        <v>154</v>
      </c>
      <c r="BX26" s="5" t="s">
        <v>79</v>
      </c>
      <c r="BY26" s="5">
        <f t="shared" si="22"/>
        <v>37</v>
      </c>
    </row>
    <row r="27" spans="1:77">
      <c r="A27" s="2" t="s">
        <v>31</v>
      </c>
      <c r="B27" s="1">
        <f t="shared" ca="1" si="0"/>
        <v>0.81995092819964843</v>
      </c>
      <c r="C27" s="1">
        <v>65</v>
      </c>
      <c r="D27" s="1" t="s">
        <v>0</v>
      </c>
      <c r="E27" s="6">
        <f t="shared" ca="1" si="1"/>
        <v>9.5934707419560894E-2</v>
      </c>
      <c r="F27" s="1">
        <v>26</v>
      </c>
      <c r="G27" s="1" t="s">
        <v>1</v>
      </c>
      <c r="H27" s="5">
        <f t="shared" si="2"/>
        <v>91</v>
      </c>
      <c r="I27" s="3" t="s">
        <v>31</v>
      </c>
      <c r="J27" s="6">
        <f t="shared" ca="1" si="3"/>
        <v>0.79277714996974158</v>
      </c>
      <c r="K27">
        <v>57</v>
      </c>
      <c r="L27" t="s">
        <v>2</v>
      </c>
      <c r="M27" s="6">
        <f t="shared" ca="1" si="4"/>
        <v>0.32884353996945848</v>
      </c>
      <c r="N27">
        <v>11</v>
      </c>
      <c r="O27" t="s">
        <v>1</v>
      </c>
      <c r="P27" s="5">
        <f t="shared" si="5"/>
        <v>46</v>
      </c>
      <c r="Q27" s="2" t="s">
        <v>31</v>
      </c>
      <c r="R27" s="1">
        <v>340</v>
      </c>
      <c r="S27" s="1" t="s">
        <v>0</v>
      </c>
      <c r="T27" s="1">
        <v>325</v>
      </c>
      <c r="U27" s="1" t="s">
        <v>1</v>
      </c>
      <c r="V27" s="5">
        <f t="shared" si="23"/>
        <v>665</v>
      </c>
      <c r="W27" s="6">
        <f t="shared" ca="1" si="6"/>
        <v>0.5028034460504518</v>
      </c>
      <c r="X27">
        <v>812</v>
      </c>
      <c r="Y27" t="s">
        <v>2</v>
      </c>
      <c r="Z27" s="6">
        <f t="shared" ca="1" si="7"/>
        <v>0.66819622361339759</v>
      </c>
      <c r="AA27">
        <v>194</v>
      </c>
      <c r="AB27" t="s">
        <v>1</v>
      </c>
      <c r="AC27" s="5">
        <f t="shared" si="8"/>
        <v>618</v>
      </c>
      <c r="AD27" s="6">
        <f t="shared" ca="1" si="9"/>
        <v>0.41502593966028778</v>
      </c>
      <c r="AE27" s="1">
        <v>97</v>
      </c>
      <c r="AF27" s="1" t="s">
        <v>3</v>
      </c>
      <c r="AG27" s="1">
        <v>5</v>
      </c>
      <c r="AH27" s="1" t="s">
        <v>1</v>
      </c>
      <c r="AI27" s="5">
        <v>485</v>
      </c>
      <c r="AJ27" s="6">
        <f t="shared" ca="1" si="10"/>
        <v>0.31657314390037294</v>
      </c>
      <c r="AK27" s="1">
        <v>57</v>
      </c>
      <c r="AL27" s="1" t="s">
        <v>3</v>
      </c>
      <c r="AM27" s="1">
        <v>95</v>
      </c>
      <c r="AN27" s="1" t="s">
        <v>1</v>
      </c>
      <c r="AO27" s="5">
        <v>5415</v>
      </c>
      <c r="AP27" s="6">
        <f t="shared" ca="1" si="11"/>
        <v>0.54279845072652222</v>
      </c>
      <c r="AQ27">
        <v>155</v>
      </c>
      <c r="AR27" t="s">
        <v>3</v>
      </c>
      <c r="AS27">
        <v>41</v>
      </c>
      <c r="AT27" t="s">
        <v>1</v>
      </c>
      <c r="AU27" s="5">
        <f t="shared" si="12"/>
        <v>6355</v>
      </c>
      <c r="AV27" s="6">
        <f t="shared" ca="1" si="13"/>
        <v>0.3347080662497226</v>
      </c>
      <c r="AW27">
        <v>659</v>
      </c>
      <c r="AY27">
        <v>872</v>
      </c>
      <c r="AZ27" t="s">
        <v>1</v>
      </c>
      <c r="BA27" s="5">
        <f t="shared" si="24"/>
        <v>574648</v>
      </c>
      <c r="BB27" s="6">
        <f t="shared" ca="1" si="14"/>
        <v>0.32052609501905049</v>
      </c>
      <c r="BC27" s="1">
        <v>413</v>
      </c>
      <c r="BD27" s="1" t="s">
        <v>4</v>
      </c>
      <c r="BE27" s="1">
        <v>4</v>
      </c>
      <c r="BF27" s="1" t="s">
        <v>1</v>
      </c>
      <c r="BG27" s="5">
        <f t="shared" si="15"/>
        <v>103</v>
      </c>
      <c r="BH27" s="5" t="s">
        <v>79</v>
      </c>
      <c r="BI27" s="5">
        <f t="shared" si="16"/>
        <v>1</v>
      </c>
      <c r="BJ27" s="6">
        <f t="shared" ca="1" si="17"/>
        <v>0.40176725934272128</v>
      </c>
      <c r="BK27" s="1">
        <v>954</v>
      </c>
      <c r="BL27" s="1" t="s">
        <v>4</v>
      </c>
      <c r="BM27" s="1">
        <v>12</v>
      </c>
      <c r="BN27" s="1" t="s">
        <v>1</v>
      </c>
      <c r="BO27" s="5">
        <f t="shared" si="18"/>
        <v>79</v>
      </c>
      <c r="BP27" s="5" t="s">
        <v>79</v>
      </c>
      <c r="BQ27" s="5">
        <f t="shared" si="19"/>
        <v>6</v>
      </c>
      <c r="BR27" s="6">
        <f t="shared" ca="1" si="20"/>
        <v>8.5567809230181702E-2</v>
      </c>
      <c r="BS27" s="1">
        <v>2529</v>
      </c>
      <c r="BT27" s="1" t="s">
        <v>4</v>
      </c>
      <c r="BU27" s="1">
        <v>30</v>
      </c>
      <c r="BV27" s="1" t="s">
        <v>1</v>
      </c>
      <c r="BW27" s="5">
        <f t="shared" si="21"/>
        <v>84</v>
      </c>
      <c r="BX27" s="5" t="s">
        <v>79</v>
      </c>
      <c r="BY27" s="5">
        <f t="shared" si="22"/>
        <v>9</v>
      </c>
    </row>
    <row r="28" spans="1:77">
      <c r="A28" s="2" t="s">
        <v>32</v>
      </c>
      <c r="B28" s="1">
        <f t="shared" ca="1" si="0"/>
        <v>0.79092995226734253</v>
      </c>
      <c r="C28" s="1">
        <v>29</v>
      </c>
      <c r="D28" s="1" t="s">
        <v>0</v>
      </c>
      <c r="E28" s="6">
        <f t="shared" ca="1" si="1"/>
        <v>9.2879062322957395E-2</v>
      </c>
      <c r="F28" s="1">
        <v>90</v>
      </c>
      <c r="G28" s="1" t="s">
        <v>1</v>
      </c>
      <c r="H28" s="5">
        <f t="shared" si="2"/>
        <v>119</v>
      </c>
      <c r="I28" s="3" t="s">
        <v>32</v>
      </c>
      <c r="J28" s="6">
        <f t="shared" ca="1" si="3"/>
        <v>0.25687851593557731</v>
      </c>
      <c r="K28">
        <v>88</v>
      </c>
      <c r="L28" t="s">
        <v>2</v>
      </c>
      <c r="M28" s="6">
        <f t="shared" ca="1" si="4"/>
        <v>0.52951407612362011</v>
      </c>
      <c r="N28">
        <v>56</v>
      </c>
      <c r="O28" t="s">
        <v>1</v>
      </c>
      <c r="P28" s="5">
        <f t="shared" si="5"/>
        <v>32</v>
      </c>
      <c r="Q28" s="2" t="s">
        <v>32</v>
      </c>
      <c r="R28" s="1">
        <v>352</v>
      </c>
      <c r="S28" s="1" t="s">
        <v>0</v>
      </c>
      <c r="T28" s="1">
        <v>328</v>
      </c>
      <c r="U28" s="1" t="s">
        <v>1</v>
      </c>
      <c r="V28" s="5">
        <f t="shared" si="23"/>
        <v>680</v>
      </c>
      <c r="W28" s="6">
        <f t="shared" ca="1" si="6"/>
        <v>0.26949276934187427</v>
      </c>
      <c r="X28">
        <v>881</v>
      </c>
      <c r="Y28" t="s">
        <v>2</v>
      </c>
      <c r="Z28" s="6">
        <f t="shared" ca="1" si="7"/>
        <v>0.69968420992843905</v>
      </c>
      <c r="AA28">
        <v>436</v>
      </c>
      <c r="AB28" t="s">
        <v>1</v>
      </c>
      <c r="AC28" s="5">
        <f t="shared" si="8"/>
        <v>445</v>
      </c>
      <c r="AD28" s="6">
        <f t="shared" ca="1" si="9"/>
        <v>0.24272886229747548</v>
      </c>
      <c r="AE28" s="1">
        <v>63</v>
      </c>
      <c r="AF28" s="1" t="s">
        <v>3</v>
      </c>
      <c r="AG28" s="1">
        <v>5</v>
      </c>
      <c r="AH28" s="1" t="s">
        <v>1</v>
      </c>
      <c r="AI28" s="5">
        <v>315</v>
      </c>
      <c r="AJ28" s="6">
        <f t="shared" ca="1" si="10"/>
        <v>0.32845070553779854</v>
      </c>
      <c r="AK28" s="1">
        <v>27</v>
      </c>
      <c r="AL28" s="1" t="s">
        <v>3</v>
      </c>
      <c r="AM28" s="1">
        <v>24</v>
      </c>
      <c r="AN28" s="1" t="s">
        <v>1</v>
      </c>
      <c r="AO28" s="5">
        <v>648</v>
      </c>
      <c r="AP28" s="6">
        <f t="shared" ca="1" si="11"/>
        <v>0.78436603671269278</v>
      </c>
      <c r="AQ28">
        <v>189</v>
      </c>
      <c r="AR28" t="s">
        <v>3</v>
      </c>
      <c r="AS28" s="1">
        <v>33</v>
      </c>
      <c r="AT28" t="s">
        <v>1</v>
      </c>
      <c r="AU28" s="5">
        <f t="shared" si="12"/>
        <v>6237</v>
      </c>
      <c r="AV28" s="6">
        <f t="shared" ca="1" si="13"/>
        <v>0.7851136513314092</v>
      </c>
      <c r="AW28">
        <v>799</v>
      </c>
      <c r="AX28" t="s">
        <v>3</v>
      </c>
      <c r="AY28">
        <v>266</v>
      </c>
      <c r="AZ28" t="s">
        <v>1</v>
      </c>
      <c r="BA28" s="5">
        <f t="shared" si="24"/>
        <v>212534</v>
      </c>
      <c r="BB28" s="6">
        <f t="shared" ca="1" si="14"/>
        <v>4.5305494389305645E-2</v>
      </c>
      <c r="BC28" s="1">
        <v>472</v>
      </c>
      <c r="BD28" s="1" t="s">
        <v>4</v>
      </c>
      <c r="BE28" s="1">
        <v>4</v>
      </c>
      <c r="BF28" s="1" t="s">
        <v>1</v>
      </c>
      <c r="BG28" s="5">
        <f t="shared" si="15"/>
        <v>118</v>
      </c>
      <c r="BH28" s="5" t="s">
        <v>79</v>
      </c>
      <c r="BI28" s="5">
        <f t="shared" si="16"/>
        <v>0</v>
      </c>
      <c r="BJ28" s="6">
        <f t="shared" ca="1" si="17"/>
        <v>0.55081388846779067</v>
      </c>
      <c r="BK28" s="1">
        <v>695</v>
      </c>
      <c r="BL28" s="1" t="s">
        <v>4</v>
      </c>
      <c r="BM28" s="1">
        <v>96</v>
      </c>
      <c r="BN28" s="1" t="s">
        <v>1</v>
      </c>
      <c r="BO28" s="5">
        <f t="shared" si="18"/>
        <v>7</v>
      </c>
      <c r="BP28" s="5" t="s">
        <v>79</v>
      </c>
      <c r="BQ28" s="5">
        <f t="shared" si="19"/>
        <v>23</v>
      </c>
      <c r="BR28" s="6">
        <f t="shared" ca="1" si="20"/>
        <v>0.83394616319687853</v>
      </c>
      <c r="BS28" s="1">
        <v>8216</v>
      </c>
      <c r="BT28" s="1" t="s">
        <v>4</v>
      </c>
      <c r="BU28" s="1">
        <v>34</v>
      </c>
      <c r="BV28" s="1" t="s">
        <v>1</v>
      </c>
      <c r="BW28" s="5">
        <f t="shared" si="21"/>
        <v>241</v>
      </c>
      <c r="BX28" s="5" t="s">
        <v>79</v>
      </c>
      <c r="BY28" s="5">
        <f t="shared" si="22"/>
        <v>22</v>
      </c>
    </row>
    <row r="29" spans="1:77">
      <c r="A29" s="2" t="s">
        <v>33</v>
      </c>
      <c r="B29" s="1">
        <f t="shared" ca="1" si="0"/>
        <v>0.500110465846062</v>
      </c>
      <c r="C29" s="1">
        <v>25</v>
      </c>
      <c r="D29" s="1" t="s">
        <v>0</v>
      </c>
      <c r="E29" s="6">
        <f t="shared" ca="1" si="1"/>
        <v>0.91991289240716601</v>
      </c>
      <c r="F29" s="1">
        <v>78</v>
      </c>
      <c r="G29" s="1" t="s">
        <v>1</v>
      </c>
      <c r="H29" s="5">
        <f t="shared" si="2"/>
        <v>103</v>
      </c>
      <c r="I29" s="3" t="s">
        <v>33</v>
      </c>
      <c r="J29" s="6">
        <f t="shared" ca="1" si="3"/>
        <v>0.63558542112633098</v>
      </c>
      <c r="K29">
        <v>99</v>
      </c>
      <c r="L29" t="s">
        <v>2</v>
      </c>
      <c r="M29" s="6">
        <f t="shared" ca="1" si="4"/>
        <v>0.9634995217780089</v>
      </c>
      <c r="N29">
        <v>62</v>
      </c>
      <c r="O29" t="s">
        <v>1</v>
      </c>
      <c r="P29" s="5">
        <f t="shared" si="5"/>
        <v>37</v>
      </c>
      <c r="Q29" s="2" t="s">
        <v>33</v>
      </c>
      <c r="R29" s="1">
        <v>353</v>
      </c>
      <c r="S29" s="1" t="s">
        <v>0</v>
      </c>
      <c r="T29" s="1">
        <v>330</v>
      </c>
      <c r="U29" s="1" t="s">
        <v>1</v>
      </c>
      <c r="V29" s="5">
        <f t="shared" si="23"/>
        <v>683</v>
      </c>
      <c r="W29" s="6">
        <f t="shared" ca="1" si="6"/>
        <v>0.95471247452547292</v>
      </c>
      <c r="X29">
        <v>930</v>
      </c>
      <c r="Y29" t="s">
        <v>2</v>
      </c>
      <c r="Z29" s="6">
        <f t="shared" ca="1" si="7"/>
        <v>0.31753234230628724</v>
      </c>
      <c r="AA29">
        <v>581</v>
      </c>
      <c r="AB29" t="s">
        <v>1</v>
      </c>
      <c r="AC29" s="5">
        <f t="shared" si="8"/>
        <v>349</v>
      </c>
      <c r="AD29" s="6">
        <f t="shared" ca="1" si="9"/>
        <v>0.92229914565663207</v>
      </c>
      <c r="AE29" s="1">
        <v>53</v>
      </c>
      <c r="AF29" s="1" t="s">
        <v>3</v>
      </c>
      <c r="AG29" s="1">
        <v>2</v>
      </c>
      <c r="AH29" s="1" t="s">
        <v>1</v>
      </c>
      <c r="AI29" s="5">
        <v>106</v>
      </c>
      <c r="AJ29" s="6">
        <f t="shared" ca="1" si="10"/>
        <v>6.3717638388052222E-2</v>
      </c>
      <c r="AK29" s="1">
        <v>70</v>
      </c>
      <c r="AL29" s="1" t="s">
        <v>3</v>
      </c>
      <c r="AM29" s="1">
        <v>75</v>
      </c>
      <c r="AN29" s="1" t="s">
        <v>1</v>
      </c>
      <c r="AO29" s="5">
        <v>5250</v>
      </c>
      <c r="AP29" s="6">
        <f t="shared" ca="1" si="11"/>
        <v>0.21888970414315878</v>
      </c>
      <c r="AQ29">
        <v>796</v>
      </c>
      <c r="AR29" t="s">
        <v>3</v>
      </c>
      <c r="AS29" s="1">
        <v>33</v>
      </c>
      <c r="AT29" t="s">
        <v>1</v>
      </c>
      <c r="AU29" s="5">
        <f t="shared" si="12"/>
        <v>26268</v>
      </c>
      <c r="AV29" s="6">
        <f t="shared" ca="1" si="13"/>
        <v>0.3068558655159388</v>
      </c>
      <c r="AW29">
        <v>403</v>
      </c>
      <c r="AX29" t="s">
        <v>3</v>
      </c>
      <c r="AY29">
        <v>236</v>
      </c>
      <c r="AZ29" t="s">
        <v>1</v>
      </c>
      <c r="BA29" s="5">
        <f t="shared" si="24"/>
        <v>95108</v>
      </c>
      <c r="BB29" s="6">
        <f t="shared" ca="1" si="14"/>
        <v>0.47961645821997934</v>
      </c>
      <c r="BC29" s="1">
        <v>324</v>
      </c>
      <c r="BD29" s="1" t="s">
        <v>4</v>
      </c>
      <c r="BE29" s="1">
        <v>3</v>
      </c>
      <c r="BF29" s="1" t="s">
        <v>1</v>
      </c>
      <c r="BG29" s="5">
        <f t="shared" si="15"/>
        <v>108</v>
      </c>
      <c r="BH29" s="5" t="s">
        <v>79</v>
      </c>
      <c r="BI29" s="5">
        <f t="shared" si="16"/>
        <v>0</v>
      </c>
      <c r="BJ29" s="6">
        <f t="shared" ca="1" si="17"/>
        <v>0.69024027714226244</v>
      </c>
      <c r="BK29" s="1">
        <v>507</v>
      </c>
      <c r="BL29" s="1" t="s">
        <v>4</v>
      </c>
      <c r="BM29" s="1">
        <v>57</v>
      </c>
      <c r="BN29" s="1" t="s">
        <v>1</v>
      </c>
      <c r="BO29" s="5">
        <f t="shared" si="18"/>
        <v>8</v>
      </c>
      <c r="BP29" s="5" t="s">
        <v>79</v>
      </c>
      <c r="BQ29" s="5">
        <f t="shared" si="19"/>
        <v>51</v>
      </c>
      <c r="BR29" s="6">
        <f t="shared" ca="1" si="20"/>
        <v>0.78765347834862487</v>
      </c>
      <c r="BS29" s="1">
        <v>1489</v>
      </c>
      <c r="BT29" s="1" t="s">
        <v>4</v>
      </c>
      <c r="BU29" s="1">
        <v>41</v>
      </c>
      <c r="BV29" s="1" t="s">
        <v>1</v>
      </c>
      <c r="BW29" s="5">
        <f t="shared" si="21"/>
        <v>36</v>
      </c>
      <c r="BX29" s="5" t="s">
        <v>79</v>
      </c>
      <c r="BY29" s="5">
        <f t="shared" si="22"/>
        <v>13</v>
      </c>
    </row>
    <row r="30" spans="1:77">
      <c r="A30" s="2" t="s">
        <v>34</v>
      </c>
      <c r="B30" s="1">
        <f t="shared" ca="1" si="0"/>
        <v>0.60977281703548947</v>
      </c>
      <c r="C30" s="1">
        <v>63</v>
      </c>
      <c r="D30" s="1" t="s">
        <v>0</v>
      </c>
      <c r="E30" s="6">
        <f t="shared" ca="1" si="1"/>
        <v>0.61686438021084022</v>
      </c>
      <c r="F30" s="1">
        <v>57</v>
      </c>
      <c r="G30" s="1" t="s">
        <v>1</v>
      </c>
      <c r="H30" s="5">
        <f t="shared" si="2"/>
        <v>120</v>
      </c>
      <c r="I30" s="3" t="s">
        <v>34</v>
      </c>
      <c r="J30" s="6">
        <f t="shared" ca="1" si="3"/>
        <v>0.47511094806812526</v>
      </c>
      <c r="K30">
        <v>65</v>
      </c>
      <c r="L30" t="s">
        <v>2</v>
      </c>
      <c r="M30" s="6">
        <f t="shared" ca="1" si="4"/>
        <v>0.81780560362801258</v>
      </c>
      <c r="N30">
        <v>38</v>
      </c>
      <c r="O30" t="s">
        <v>1</v>
      </c>
      <c r="P30" s="5">
        <f t="shared" si="5"/>
        <v>27</v>
      </c>
      <c r="Q30" s="2" t="s">
        <v>34</v>
      </c>
      <c r="R30" s="1">
        <v>354</v>
      </c>
      <c r="S30" s="1" t="s">
        <v>0</v>
      </c>
      <c r="T30" s="1">
        <v>342</v>
      </c>
      <c r="U30" s="1" t="s">
        <v>1</v>
      </c>
      <c r="V30" s="5">
        <f t="shared" si="23"/>
        <v>696</v>
      </c>
      <c r="W30" s="6">
        <f t="shared" ca="1" si="6"/>
        <v>0.26182621790221838</v>
      </c>
      <c r="X30">
        <v>655</v>
      </c>
      <c r="Y30" t="s">
        <v>2</v>
      </c>
      <c r="Z30" s="6">
        <f t="shared" ca="1" si="7"/>
        <v>0.45834354524594456</v>
      </c>
      <c r="AA30">
        <v>258</v>
      </c>
      <c r="AB30" t="s">
        <v>1</v>
      </c>
      <c r="AC30" s="5">
        <f t="shared" si="8"/>
        <v>397</v>
      </c>
      <c r="AD30" s="6">
        <f t="shared" ca="1" si="9"/>
        <v>9.0201077661357765E-2</v>
      </c>
      <c r="AE30" s="1">
        <v>41</v>
      </c>
      <c r="AF30" s="1" t="s">
        <v>3</v>
      </c>
      <c r="AG30" s="1">
        <v>9</v>
      </c>
      <c r="AH30" s="1" t="s">
        <v>1</v>
      </c>
      <c r="AI30" s="5">
        <v>369</v>
      </c>
      <c r="AJ30" s="6">
        <f t="shared" ca="1" si="10"/>
        <v>0.88999238197048403</v>
      </c>
      <c r="AK30" s="1">
        <v>12</v>
      </c>
      <c r="AL30" s="1" t="s">
        <v>3</v>
      </c>
      <c r="AM30" s="1">
        <v>31</v>
      </c>
      <c r="AN30" s="1" t="s">
        <v>1</v>
      </c>
      <c r="AO30" s="5">
        <v>372</v>
      </c>
      <c r="AP30" s="6">
        <f t="shared" ca="1" si="11"/>
        <v>0.49502105960862375</v>
      </c>
      <c r="AQ30">
        <v>290</v>
      </c>
      <c r="AR30" t="s">
        <v>3</v>
      </c>
      <c r="AS30" s="1">
        <v>55</v>
      </c>
      <c r="AT30" t="s">
        <v>1</v>
      </c>
      <c r="AU30" s="5">
        <f t="shared" si="12"/>
        <v>15950</v>
      </c>
      <c r="AV30" s="6">
        <f t="shared" ca="1" si="13"/>
        <v>0.7390836811057091</v>
      </c>
      <c r="AW30">
        <v>509</v>
      </c>
      <c r="AX30" t="s">
        <v>3</v>
      </c>
      <c r="AY30">
        <v>213</v>
      </c>
      <c r="AZ30" t="s">
        <v>1</v>
      </c>
      <c r="BA30" s="5">
        <f t="shared" si="24"/>
        <v>108417</v>
      </c>
      <c r="BB30" s="6">
        <f t="shared" ca="1" si="14"/>
        <v>0.94846876357371812</v>
      </c>
      <c r="BC30" s="1">
        <v>262</v>
      </c>
      <c r="BD30" s="1" t="s">
        <v>4</v>
      </c>
      <c r="BE30" s="1">
        <v>2</v>
      </c>
      <c r="BF30" s="1" t="s">
        <v>1</v>
      </c>
      <c r="BG30" s="5">
        <f t="shared" si="15"/>
        <v>131</v>
      </c>
      <c r="BH30" s="5" t="s">
        <v>79</v>
      </c>
      <c r="BI30" s="5">
        <f t="shared" si="16"/>
        <v>0</v>
      </c>
      <c r="BJ30" s="6">
        <f t="shared" ca="1" si="17"/>
        <v>0.43009436118283451</v>
      </c>
      <c r="BK30" s="1">
        <v>754</v>
      </c>
      <c r="BL30" s="1" t="s">
        <v>4</v>
      </c>
      <c r="BM30" s="1">
        <v>23</v>
      </c>
      <c r="BN30" s="1" t="s">
        <v>1</v>
      </c>
      <c r="BO30" s="5">
        <f t="shared" si="18"/>
        <v>32</v>
      </c>
      <c r="BP30" s="5" t="s">
        <v>79</v>
      </c>
      <c r="BQ30" s="5">
        <f t="shared" si="19"/>
        <v>18</v>
      </c>
      <c r="BR30" s="6">
        <f t="shared" ca="1" si="20"/>
        <v>0.13724590927353875</v>
      </c>
      <c r="BS30" s="1">
        <v>1650</v>
      </c>
      <c r="BT30" s="1" t="s">
        <v>4</v>
      </c>
      <c r="BU30" s="1">
        <v>28</v>
      </c>
      <c r="BV30" s="1" t="s">
        <v>1</v>
      </c>
      <c r="BW30" s="5">
        <f t="shared" si="21"/>
        <v>58</v>
      </c>
      <c r="BX30" s="5" t="s">
        <v>79</v>
      </c>
      <c r="BY30" s="5">
        <f t="shared" si="22"/>
        <v>26</v>
      </c>
    </row>
    <row r="31" spans="1:77">
      <c r="A31" s="2" t="s">
        <v>35</v>
      </c>
      <c r="B31" s="1">
        <f t="shared" ca="1" si="0"/>
        <v>0.26454426305095291</v>
      </c>
      <c r="C31" s="1">
        <v>18</v>
      </c>
      <c r="D31" s="1" t="s">
        <v>0</v>
      </c>
      <c r="E31" s="6">
        <f t="shared" ca="1" si="1"/>
        <v>0.80423250850416972</v>
      </c>
      <c r="F31" s="1">
        <v>92</v>
      </c>
      <c r="G31" s="1" t="s">
        <v>1</v>
      </c>
      <c r="H31" s="5">
        <f t="shared" si="2"/>
        <v>110</v>
      </c>
      <c r="I31" s="3" t="s">
        <v>35</v>
      </c>
      <c r="J31" s="6">
        <f t="shared" ca="1" si="3"/>
        <v>0.37961858942606819</v>
      </c>
      <c r="K31">
        <v>88</v>
      </c>
      <c r="L31" t="s">
        <v>2</v>
      </c>
      <c r="M31" s="6">
        <f t="shared" ca="1" si="4"/>
        <v>0.80212121771009803</v>
      </c>
      <c r="N31">
        <v>20</v>
      </c>
      <c r="O31" t="s">
        <v>1</v>
      </c>
      <c r="P31" s="5">
        <f t="shared" si="5"/>
        <v>68</v>
      </c>
      <c r="Q31" s="2" t="s">
        <v>35</v>
      </c>
      <c r="R31" s="1">
        <v>354</v>
      </c>
      <c r="S31" s="1" t="s">
        <v>0</v>
      </c>
      <c r="T31" s="1">
        <v>351</v>
      </c>
      <c r="U31" s="1" t="s">
        <v>1</v>
      </c>
      <c r="V31" s="5">
        <f t="shared" si="23"/>
        <v>705</v>
      </c>
      <c r="W31" s="6">
        <f t="shared" ca="1" si="6"/>
        <v>0.51365850143340919</v>
      </c>
      <c r="X31">
        <v>601</v>
      </c>
      <c r="Y31" t="s">
        <v>2</v>
      </c>
      <c r="Z31" s="6">
        <f t="shared" ca="1" si="7"/>
        <v>0.95878094363318245</v>
      </c>
      <c r="AA31">
        <v>455</v>
      </c>
      <c r="AB31" t="s">
        <v>1</v>
      </c>
      <c r="AC31" s="5">
        <f t="shared" si="8"/>
        <v>146</v>
      </c>
      <c r="AD31" s="6">
        <f t="shared" ca="1" si="9"/>
        <v>0.38359452590979171</v>
      </c>
      <c r="AE31" s="1">
        <v>98</v>
      </c>
      <c r="AF31" s="1" t="s">
        <v>3</v>
      </c>
      <c r="AG31" s="1">
        <v>6</v>
      </c>
      <c r="AH31" s="1" t="s">
        <v>1</v>
      </c>
      <c r="AI31" s="5">
        <v>588</v>
      </c>
      <c r="AJ31" s="6">
        <f t="shared" ca="1" si="10"/>
        <v>0.76558548236246105</v>
      </c>
      <c r="AK31" s="1">
        <v>72</v>
      </c>
      <c r="AL31" s="1" t="s">
        <v>3</v>
      </c>
      <c r="AM31" s="1">
        <v>90</v>
      </c>
      <c r="AN31" s="1" t="s">
        <v>1</v>
      </c>
      <c r="AO31" s="5">
        <v>6480</v>
      </c>
      <c r="AP31" s="6">
        <f t="shared" ca="1" si="11"/>
        <v>0.3436636371411077</v>
      </c>
      <c r="AQ31">
        <v>210</v>
      </c>
      <c r="AR31" t="s">
        <v>3</v>
      </c>
      <c r="AS31">
        <v>47</v>
      </c>
      <c r="AT31" t="s">
        <v>1</v>
      </c>
      <c r="AU31" s="5">
        <f t="shared" si="12"/>
        <v>9870</v>
      </c>
      <c r="AV31" s="6">
        <f t="shared" ca="1" si="13"/>
        <v>0.54505494317651815</v>
      </c>
      <c r="AW31">
        <v>481</v>
      </c>
      <c r="AX31" t="s">
        <v>3</v>
      </c>
      <c r="AY31">
        <v>700</v>
      </c>
      <c r="AZ31" t="s">
        <v>1</v>
      </c>
      <c r="BA31" s="5">
        <f t="shared" si="24"/>
        <v>336700</v>
      </c>
      <c r="BB31" s="6">
        <f t="shared" ca="1" si="14"/>
        <v>6.4532496140608409E-2</v>
      </c>
      <c r="BC31" s="1">
        <v>813</v>
      </c>
      <c r="BD31" s="1" t="s">
        <v>4</v>
      </c>
      <c r="BE31" s="1">
        <v>7</v>
      </c>
      <c r="BF31" s="1" t="s">
        <v>1</v>
      </c>
      <c r="BG31" s="5">
        <f t="shared" si="15"/>
        <v>116</v>
      </c>
      <c r="BH31" s="5" t="s">
        <v>79</v>
      </c>
      <c r="BI31" s="5">
        <f t="shared" si="16"/>
        <v>1</v>
      </c>
      <c r="BJ31" s="6">
        <f t="shared" ca="1" si="17"/>
        <v>7.3203028295871331E-2</v>
      </c>
      <c r="BK31" s="1">
        <v>167</v>
      </c>
      <c r="BL31" s="1" t="s">
        <v>4</v>
      </c>
      <c r="BM31" s="1">
        <v>47</v>
      </c>
      <c r="BN31" s="1" t="s">
        <v>1</v>
      </c>
      <c r="BO31" s="5">
        <f t="shared" si="18"/>
        <v>3</v>
      </c>
      <c r="BP31" s="5" t="s">
        <v>79</v>
      </c>
      <c r="BQ31" s="5">
        <f t="shared" si="19"/>
        <v>26</v>
      </c>
      <c r="BR31" s="6">
        <f t="shared" ca="1" si="20"/>
        <v>0.77017197919379399</v>
      </c>
      <c r="BS31" s="1">
        <v>3082</v>
      </c>
      <c r="BT31" s="1" t="s">
        <v>4</v>
      </c>
      <c r="BU31" s="1">
        <v>75</v>
      </c>
      <c r="BV31" s="1" t="s">
        <v>1</v>
      </c>
      <c r="BW31" s="5">
        <f t="shared" si="21"/>
        <v>41</v>
      </c>
      <c r="BX31" s="5" t="s">
        <v>79</v>
      </c>
      <c r="BY31" s="5">
        <f t="shared" si="22"/>
        <v>7</v>
      </c>
    </row>
    <row r="32" spans="1:77">
      <c r="A32" s="2" t="s">
        <v>36</v>
      </c>
      <c r="B32" s="1">
        <f t="shared" ca="1" si="0"/>
        <v>5.4338692290549773E-2</v>
      </c>
      <c r="C32" s="1">
        <v>62</v>
      </c>
      <c r="D32" s="1" t="s">
        <v>0</v>
      </c>
      <c r="E32" s="6">
        <f t="shared" ca="1" si="1"/>
        <v>0.36341458038790386</v>
      </c>
      <c r="F32" s="1">
        <v>46</v>
      </c>
      <c r="G32" s="1" t="s">
        <v>1</v>
      </c>
      <c r="H32" s="5">
        <f t="shared" si="2"/>
        <v>108</v>
      </c>
      <c r="I32" s="3" t="s">
        <v>36</v>
      </c>
      <c r="J32" s="6">
        <f t="shared" ca="1" si="3"/>
        <v>0.67369465701010789</v>
      </c>
      <c r="K32">
        <v>90</v>
      </c>
      <c r="L32" t="s">
        <v>2</v>
      </c>
      <c r="M32" s="6">
        <f t="shared" ca="1" si="4"/>
        <v>0.96101873245498415</v>
      </c>
      <c r="N32">
        <v>37</v>
      </c>
      <c r="O32" t="s">
        <v>1</v>
      </c>
      <c r="P32" s="5">
        <f t="shared" si="5"/>
        <v>53</v>
      </c>
      <c r="Q32" s="2" t="s">
        <v>36</v>
      </c>
      <c r="R32" s="1">
        <v>355</v>
      </c>
      <c r="S32" s="1" t="s">
        <v>0</v>
      </c>
      <c r="T32" s="1">
        <v>362</v>
      </c>
      <c r="U32" s="1" t="s">
        <v>1</v>
      </c>
      <c r="V32" s="5">
        <f t="shared" si="23"/>
        <v>717</v>
      </c>
      <c r="W32" s="6">
        <f t="shared" ca="1" si="6"/>
        <v>0.48105040082942874</v>
      </c>
      <c r="X32">
        <v>591</v>
      </c>
      <c r="Y32" t="s">
        <v>2</v>
      </c>
      <c r="Z32" s="6">
        <f t="shared" ca="1" si="7"/>
        <v>5.6812614057930588E-2</v>
      </c>
      <c r="AA32">
        <v>189</v>
      </c>
      <c r="AB32" t="s">
        <v>1</v>
      </c>
      <c r="AC32" s="5">
        <f t="shared" si="8"/>
        <v>402</v>
      </c>
      <c r="AD32" s="6">
        <f t="shared" ca="1" si="9"/>
        <v>0.90829915653764592</v>
      </c>
      <c r="AE32" s="1">
        <v>22</v>
      </c>
      <c r="AF32" s="1" t="s">
        <v>3</v>
      </c>
      <c r="AG32" s="1">
        <v>2</v>
      </c>
      <c r="AH32" s="1" t="s">
        <v>1</v>
      </c>
      <c r="AI32" s="5">
        <v>44</v>
      </c>
      <c r="AJ32" s="6">
        <f t="shared" ca="1" si="10"/>
        <v>0.4620784832513678</v>
      </c>
      <c r="AK32" s="1">
        <v>80</v>
      </c>
      <c r="AL32" s="1" t="s">
        <v>3</v>
      </c>
      <c r="AM32" s="1">
        <v>31</v>
      </c>
      <c r="AN32" s="1" t="s">
        <v>1</v>
      </c>
      <c r="AO32" s="5">
        <v>2480</v>
      </c>
      <c r="AP32" s="6">
        <f t="shared" ca="1" si="11"/>
        <v>0.47622890918227645</v>
      </c>
      <c r="AQ32">
        <v>300</v>
      </c>
      <c r="AR32" t="s">
        <v>3</v>
      </c>
      <c r="AS32" s="1">
        <v>50</v>
      </c>
      <c r="AT32" t="s">
        <v>1</v>
      </c>
      <c r="AU32" s="5">
        <f t="shared" si="12"/>
        <v>15000</v>
      </c>
      <c r="AV32" s="6">
        <f t="shared" ca="1" si="13"/>
        <v>0.42233152090966897</v>
      </c>
      <c r="AW32">
        <v>796</v>
      </c>
      <c r="AX32" t="s">
        <v>3</v>
      </c>
      <c r="AY32">
        <v>358</v>
      </c>
      <c r="AZ32" t="s">
        <v>1</v>
      </c>
      <c r="BA32" s="5">
        <f t="shared" si="24"/>
        <v>284968</v>
      </c>
      <c r="BB32" s="6">
        <f t="shared" ca="1" si="14"/>
        <v>0.21500893546893196</v>
      </c>
      <c r="BC32" s="1">
        <v>928</v>
      </c>
      <c r="BD32" s="1" t="s">
        <v>4</v>
      </c>
      <c r="BE32" s="1">
        <v>9</v>
      </c>
      <c r="BF32" s="1" t="s">
        <v>1</v>
      </c>
      <c r="BG32" s="5">
        <f t="shared" si="15"/>
        <v>103</v>
      </c>
      <c r="BH32" s="5" t="s">
        <v>79</v>
      </c>
      <c r="BI32" s="5">
        <f t="shared" si="16"/>
        <v>1</v>
      </c>
      <c r="BJ32" s="6">
        <f t="shared" ca="1" si="17"/>
        <v>0.10985775337392756</v>
      </c>
      <c r="BK32" s="1">
        <v>179</v>
      </c>
      <c r="BL32" s="1" t="s">
        <v>4</v>
      </c>
      <c r="BM32" s="1">
        <v>52</v>
      </c>
      <c r="BN32" s="1" t="s">
        <v>1</v>
      </c>
      <c r="BO32" s="5">
        <f t="shared" si="18"/>
        <v>3</v>
      </c>
      <c r="BP32" s="5" t="s">
        <v>79</v>
      </c>
      <c r="BQ32" s="5">
        <f t="shared" si="19"/>
        <v>23</v>
      </c>
      <c r="BR32" s="6">
        <f t="shared" ca="1" si="20"/>
        <v>0.83817479380388193</v>
      </c>
      <c r="BS32" s="1">
        <v>6757</v>
      </c>
      <c r="BU32" s="1">
        <v>89</v>
      </c>
      <c r="BV32" s="1" t="s">
        <v>1</v>
      </c>
      <c r="BW32" s="5">
        <f t="shared" si="21"/>
        <v>75</v>
      </c>
      <c r="BX32" s="5" t="s">
        <v>79</v>
      </c>
      <c r="BY32" s="5">
        <f t="shared" si="22"/>
        <v>82</v>
      </c>
    </row>
    <row r="33" spans="1:77">
      <c r="A33" s="2" t="s">
        <v>37</v>
      </c>
      <c r="B33" s="1">
        <f t="shared" ref="B33:B64" ca="1" si="25">RAND()</f>
        <v>0.57154095785411574</v>
      </c>
      <c r="C33" s="1">
        <v>75</v>
      </c>
      <c r="D33" s="1" t="s">
        <v>0</v>
      </c>
      <c r="E33" s="6">
        <f t="shared" ref="E33:E64" ca="1" si="26">RAND()</f>
        <v>0.26969898925137903</v>
      </c>
      <c r="F33" s="1">
        <v>48</v>
      </c>
      <c r="G33" s="1" t="s">
        <v>1</v>
      </c>
      <c r="H33" s="5">
        <f t="shared" ref="H33:H64" si="27">C33+F33</f>
        <v>123</v>
      </c>
      <c r="I33" s="3" t="s">
        <v>37</v>
      </c>
      <c r="J33" s="6">
        <f t="shared" ref="J33:J64" ca="1" si="28">RAND()</f>
        <v>0.50891135533170129</v>
      </c>
      <c r="K33">
        <v>48</v>
      </c>
      <c r="L33" t="s">
        <v>2</v>
      </c>
      <c r="M33" s="6">
        <f t="shared" ref="M33:M64" ca="1" si="29">RAND()</f>
        <v>0.13467039556002103</v>
      </c>
      <c r="N33">
        <v>30</v>
      </c>
      <c r="O33" t="s">
        <v>1</v>
      </c>
      <c r="P33" s="5">
        <f t="shared" ref="P33:P64" si="30">K33-N33</f>
        <v>18</v>
      </c>
      <c r="Q33" s="2" t="s">
        <v>37</v>
      </c>
      <c r="R33" s="1">
        <v>367</v>
      </c>
      <c r="S33" s="1" t="s">
        <v>0</v>
      </c>
      <c r="T33" s="1">
        <v>368</v>
      </c>
      <c r="U33" s="1" t="s">
        <v>1</v>
      </c>
      <c r="V33" s="5">
        <f t="shared" si="23"/>
        <v>735</v>
      </c>
      <c r="W33" s="6">
        <f t="shared" ref="W33:W64" ca="1" si="31">RAND()</f>
        <v>0.9921857447698077</v>
      </c>
      <c r="X33">
        <v>937</v>
      </c>
      <c r="Y33" t="s">
        <v>2</v>
      </c>
      <c r="Z33" s="6">
        <f t="shared" ref="Z33:Z64" ca="1" si="32">RAND()</f>
        <v>0.80933845734573318</v>
      </c>
      <c r="AA33">
        <v>443</v>
      </c>
      <c r="AB33" t="s">
        <v>1</v>
      </c>
      <c r="AC33" s="5">
        <f t="shared" ref="AC33:AC64" si="33">X33-AA33</f>
        <v>494</v>
      </c>
      <c r="AD33" s="6">
        <f t="shared" ref="AD33:AD64" ca="1" si="34">RAND()</f>
        <v>0.3401741480158198</v>
      </c>
      <c r="AE33" s="1">
        <v>18</v>
      </c>
      <c r="AF33" s="1" t="s">
        <v>3</v>
      </c>
      <c r="AG33" s="1">
        <v>3</v>
      </c>
      <c r="AH33" s="1" t="s">
        <v>1</v>
      </c>
      <c r="AI33" s="5">
        <v>54</v>
      </c>
      <c r="AJ33" s="6">
        <f t="shared" ref="AJ33:AJ64" ca="1" si="35">RAND()</f>
        <v>0.2408643079305679</v>
      </c>
      <c r="AK33" s="1">
        <v>54</v>
      </c>
      <c r="AL33" s="1" t="s">
        <v>3</v>
      </c>
      <c r="AM33" s="1">
        <v>89</v>
      </c>
      <c r="AN33" s="1" t="s">
        <v>1</v>
      </c>
      <c r="AO33" s="5">
        <v>4806</v>
      </c>
      <c r="AP33" s="6">
        <f t="shared" ref="AP33:AP64" ca="1" si="36">RAND()</f>
        <v>0.8172746915924689</v>
      </c>
      <c r="AQ33">
        <v>449</v>
      </c>
      <c r="AR33" t="s">
        <v>3</v>
      </c>
      <c r="AS33" s="1">
        <v>38</v>
      </c>
      <c r="AT33" t="s">
        <v>1</v>
      </c>
      <c r="AU33" s="5">
        <f t="shared" ref="AU33:AU64" si="37">AQ33*AS33</f>
        <v>17062</v>
      </c>
      <c r="AV33" s="6">
        <f t="shared" ref="AV33:AV64" ca="1" si="38">RAND()</f>
        <v>0.22760920235198356</v>
      </c>
      <c r="AW33">
        <v>868</v>
      </c>
      <c r="AX33" t="s">
        <v>3</v>
      </c>
      <c r="AY33">
        <v>760</v>
      </c>
      <c r="AZ33" t="s">
        <v>1</v>
      </c>
      <c r="BA33" s="5">
        <f t="shared" si="24"/>
        <v>659680</v>
      </c>
      <c r="BB33" s="6">
        <f t="shared" ref="BB33:BB64" ca="1" si="39">RAND()</f>
        <v>0.58529590873132409</v>
      </c>
      <c r="BC33" s="1">
        <v>589</v>
      </c>
      <c r="BD33" s="1" t="s">
        <v>4</v>
      </c>
      <c r="BE33" s="1">
        <v>5</v>
      </c>
      <c r="BF33" s="1" t="s">
        <v>1</v>
      </c>
      <c r="BG33" s="5">
        <f t="shared" ref="BG33:BG64" si="40">INT(BC33/BE33)</f>
        <v>117</v>
      </c>
      <c r="BH33" s="5" t="s">
        <v>79</v>
      </c>
      <c r="BI33" s="5">
        <f t="shared" ref="BI33:BI64" si="41">BC33-BE33*BG33</f>
        <v>4</v>
      </c>
      <c r="BJ33" s="6">
        <f t="shared" ref="BJ33:BJ64" ca="1" si="42">RAND()</f>
        <v>0.96443016943886173</v>
      </c>
      <c r="BK33" s="1">
        <v>272</v>
      </c>
      <c r="BL33" s="1" t="s">
        <v>4</v>
      </c>
      <c r="BM33" s="1">
        <v>91</v>
      </c>
      <c r="BN33" s="1" t="s">
        <v>1</v>
      </c>
      <c r="BO33" s="5">
        <f t="shared" ref="BO33:BO64" si="43">INT(BK33/BM33)</f>
        <v>2</v>
      </c>
      <c r="BP33" s="5" t="s">
        <v>79</v>
      </c>
      <c r="BQ33" s="5">
        <f t="shared" ref="BQ33:BQ64" si="44">BK33-BM33*BO33</f>
        <v>90</v>
      </c>
      <c r="BR33" s="6">
        <f t="shared" ref="BR33:BR64" ca="1" si="45">RAND()</f>
        <v>0.30504143033906228</v>
      </c>
      <c r="BS33" s="1">
        <v>3199</v>
      </c>
      <c r="BT33" s="1" t="s">
        <v>4</v>
      </c>
      <c r="BU33" s="1">
        <v>20</v>
      </c>
      <c r="BV33" s="1" t="s">
        <v>1</v>
      </c>
      <c r="BW33" s="5">
        <f t="shared" ref="BW33:BW64" si="46">INT(BS33/BU33)</f>
        <v>159</v>
      </c>
      <c r="BX33" s="5" t="s">
        <v>79</v>
      </c>
      <c r="BY33" s="5">
        <f t="shared" ref="BY33:BY64" si="47">BS33-BU33*BW33</f>
        <v>19</v>
      </c>
    </row>
    <row r="34" spans="1:77">
      <c r="A34" s="2" t="s">
        <v>38</v>
      </c>
      <c r="B34" s="1">
        <f t="shared" ca="1" si="25"/>
        <v>0.48767119904809686</v>
      </c>
      <c r="C34" s="1">
        <v>30</v>
      </c>
      <c r="D34" s="1" t="s">
        <v>0</v>
      </c>
      <c r="E34" s="6">
        <f t="shared" ca="1" si="26"/>
        <v>0.40411557569211087</v>
      </c>
      <c r="F34" s="1">
        <v>73</v>
      </c>
      <c r="G34" s="1" t="s">
        <v>1</v>
      </c>
      <c r="H34" s="5">
        <f t="shared" si="27"/>
        <v>103</v>
      </c>
      <c r="I34" s="3" t="s">
        <v>38</v>
      </c>
      <c r="J34" s="6">
        <f t="shared" ca="1" si="28"/>
        <v>0.73894361460001945</v>
      </c>
      <c r="K34">
        <v>99</v>
      </c>
      <c r="L34" t="s">
        <v>2</v>
      </c>
      <c r="M34" s="6">
        <f t="shared" ca="1" si="29"/>
        <v>1.3591389744931348E-3</v>
      </c>
      <c r="N34">
        <v>37</v>
      </c>
      <c r="O34" t="s">
        <v>1</v>
      </c>
      <c r="P34" s="5">
        <f t="shared" si="30"/>
        <v>62</v>
      </c>
      <c r="Q34" s="2" t="s">
        <v>38</v>
      </c>
      <c r="R34" s="1">
        <v>371</v>
      </c>
      <c r="S34" s="1" t="s">
        <v>0</v>
      </c>
      <c r="T34" s="1">
        <v>373</v>
      </c>
      <c r="U34" s="1" t="s">
        <v>1</v>
      </c>
      <c r="V34" s="5">
        <f t="shared" si="23"/>
        <v>744</v>
      </c>
      <c r="W34" s="6">
        <f t="shared" ca="1" si="31"/>
        <v>0.97780886998672867</v>
      </c>
      <c r="X34">
        <v>641</v>
      </c>
      <c r="Y34" t="s">
        <v>2</v>
      </c>
      <c r="Z34" s="6">
        <f t="shared" ca="1" si="32"/>
        <v>0.57283368184989492</v>
      </c>
      <c r="AA34">
        <v>192</v>
      </c>
      <c r="AB34" t="s">
        <v>1</v>
      </c>
      <c r="AC34" s="5">
        <f t="shared" si="33"/>
        <v>449</v>
      </c>
      <c r="AD34" s="6">
        <f t="shared" ca="1" si="34"/>
        <v>0.36462153728950342</v>
      </c>
      <c r="AE34" s="1">
        <v>20</v>
      </c>
      <c r="AF34" s="1" t="s">
        <v>3</v>
      </c>
      <c r="AG34" s="1">
        <v>6</v>
      </c>
      <c r="AH34" s="1" t="s">
        <v>1</v>
      </c>
      <c r="AI34" s="5">
        <v>120</v>
      </c>
      <c r="AJ34" s="6">
        <f t="shared" ca="1" si="35"/>
        <v>0.19397922238341003</v>
      </c>
      <c r="AK34" s="1">
        <v>89</v>
      </c>
      <c r="AL34" s="1" t="s">
        <v>3</v>
      </c>
      <c r="AM34" s="1">
        <v>49</v>
      </c>
      <c r="AN34" s="1" t="s">
        <v>1</v>
      </c>
      <c r="AO34" s="5">
        <v>4361</v>
      </c>
      <c r="AP34" s="6">
        <f t="shared" ca="1" si="36"/>
        <v>0.62713173712965098</v>
      </c>
      <c r="AQ34">
        <v>727</v>
      </c>
      <c r="AR34" t="s">
        <v>3</v>
      </c>
      <c r="AS34" s="1">
        <v>45</v>
      </c>
      <c r="AT34" t="s">
        <v>1</v>
      </c>
      <c r="AU34" s="5">
        <f t="shared" si="37"/>
        <v>32715</v>
      </c>
      <c r="AV34" s="6">
        <f t="shared" ca="1" si="38"/>
        <v>0.97073474347801003</v>
      </c>
      <c r="AW34">
        <v>924</v>
      </c>
      <c r="AX34" t="s">
        <v>3</v>
      </c>
      <c r="AY34">
        <v>244</v>
      </c>
      <c r="AZ34" t="s">
        <v>1</v>
      </c>
      <c r="BA34" s="5">
        <f t="shared" si="24"/>
        <v>225456</v>
      </c>
      <c r="BB34" s="6">
        <f t="shared" ca="1" si="39"/>
        <v>0.96089496307350242</v>
      </c>
      <c r="BC34" s="1">
        <v>476</v>
      </c>
      <c r="BD34" s="1" t="s">
        <v>4</v>
      </c>
      <c r="BE34" s="1">
        <v>4</v>
      </c>
      <c r="BF34" s="1" t="s">
        <v>1</v>
      </c>
      <c r="BG34" s="5">
        <f t="shared" si="40"/>
        <v>119</v>
      </c>
      <c r="BH34" s="5" t="s">
        <v>79</v>
      </c>
      <c r="BI34" s="5">
        <f t="shared" si="41"/>
        <v>0</v>
      </c>
      <c r="BJ34" s="6">
        <f t="shared" ca="1" si="42"/>
        <v>3.2699856896149848E-2</v>
      </c>
      <c r="BK34" s="1">
        <v>862</v>
      </c>
      <c r="BL34" s="1" t="s">
        <v>4</v>
      </c>
      <c r="BM34" s="1">
        <v>11</v>
      </c>
      <c r="BN34" s="1" t="s">
        <v>1</v>
      </c>
      <c r="BO34" s="5">
        <f t="shared" si="43"/>
        <v>78</v>
      </c>
      <c r="BP34" s="5" t="s">
        <v>79</v>
      </c>
      <c r="BQ34" s="5">
        <f t="shared" si="44"/>
        <v>4</v>
      </c>
      <c r="BR34" s="6">
        <f t="shared" ca="1" si="45"/>
        <v>0.13356573926545368</v>
      </c>
      <c r="BS34" s="1">
        <v>9741</v>
      </c>
      <c r="BT34" s="1" t="s">
        <v>4</v>
      </c>
      <c r="BU34" s="1">
        <v>77</v>
      </c>
      <c r="BV34" s="1" t="s">
        <v>1</v>
      </c>
      <c r="BW34" s="5">
        <f t="shared" si="46"/>
        <v>126</v>
      </c>
      <c r="BX34" s="5" t="s">
        <v>79</v>
      </c>
      <c r="BY34" s="5">
        <f t="shared" si="47"/>
        <v>39</v>
      </c>
    </row>
    <row r="35" spans="1:77">
      <c r="A35" s="2" t="s">
        <v>39</v>
      </c>
      <c r="B35" s="1">
        <f t="shared" ca="1" si="25"/>
        <v>0.99284343633995853</v>
      </c>
      <c r="C35" s="1">
        <v>92</v>
      </c>
      <c r="D35" s="1" t="s">
        <v>0</v>
      </c>
      <c r="E35" s="6">
        <f t="shared" ca="1" si="26"/>
        <v>0.44519208112249031</v>
      </c>
      <c r="F35" s="1">
        <v>53</v>
      </c>
      <c r="G35" s="1" t="s">
        <v>1</v>
      </c>
      <c r="H35" s="5">
        <f t="shared" si="27"/>
        <v>145</v>
      </c>
      <c r="I35" s="3" t="s">
        <v>39</v>
      </c>
      <c r="J35" s="6">
        <f t="shared" ca="1" si="28"/>
        <v>0.29417153226302184</v>
      </c>
      <c r="K35">
        <v>68</v>
      </c>
      <c r="L35" t="s">
        <v>2</v>
      </c>
      <c r="M35" s="6">
        <f t="shared" ca="1" si="29"/>
        <v>0.91197254690936247</v>
      </c>
      <c r="N35">
        <v>23</v>
      </c>
      <c r="O35" t="s">
        <v>1</v>
      </c>
      <c r="P35" s="5">
        <f t="shared" si="30"/>
        <v>45</v>
      </c>
      <c r="Q35" s="2" t="s">
        <v>39</v>
      </c>
      <c r="R35" s="1">
        <v>372</v>
      </c>
      <c r="S35" s="1" t="s">
        <v>0</v>
      </c>
      <c r="T35" s="1">
        <v>377</v>
      </c>
      <c r="U35" s="1" t="s">
        <v>1</v>
      </c>
      <c r="V35" s="5">
        <f t="shared" si="23"/>
        <v>749</v>
      </c>
      <c r="W35" s="6">
        <f t="shared" ca="1" si="31"/>
        <v>0.82507739810451941</v>
      </c>
      <c r="X35">
        <v>422</v>
      </c>
      <c r="Y35" t="s">
        <v>2</v>
      </c>
      <c r="Z35" s="6">
        <f t="shared" ca="1" si="32"/>
        <v>0.87415244273260395</v>
      </c>
      <c r="AA35">
        <v>343</v>
      </c>
      <c r="AB35" t="s">
        <v>1</v>
      </c>
      <c r="AC35" s="5">
        <f t="shared" si="33"/>
        <v>79</v>
      </c>
      <c r="AD35" s="6">
        <f t="shared" ca="1" si="34"/>
        <v>0.97594361007084651</v>
      </c>
      <c r="AE35" s="1">
        <v>62</v>
      </c>
      <c r="AF35" s="1" t="s">
        <v>3</v>
      </c>
      <c r="AG35" s="1">
        <v>3</v>
      </c>
      <c r="AH35" s="1" t="s">
        <v>1</v>
      </c>
      <c r="AI35" s="5">
        <v>186</v>
      </c>
      <c r="AJ35" s="6">
        <f t="shared" ca="1" si="35"/>
        <v>0.69784073754200193</v>
      </c>
      <c r="AK35" s="1">
        <v>80</v>
      </c>
      <c r="AL35" s="1" t="s">
        <v>3</v>
      </c>
      <c r="AM35" s="1">
        <v>26</v>
      </c>
      <c r="AN35" s="1" t="s">
        <v>1</v>
      </c>
      <c r="AO35" s="5">
        <v>2080</v>
      </c>
      <c r="AP35" s="6">
        <f t="shared" ca="1" si="36"/>
        <v>0.52728762069435109</v>
      </c>
      <c r="AQ35">
        <v>639</v>
      </c>
      <c r="AR35" t="s">
        <v>3</v>
      </c>
      <c r="AS35" s="1">
        <v>22</v>
      </c>
      <c r="AT35" t="s">
        <v>1</v>
      </c>
      <c r="AU35" s="5">
        <f t="shared" si="37"/>
        <v>14058</v>
      </c>
      <c r="AV35" s="6">
        <f t="shared" ca="1" si="38"/>
        <v>0.74915791603308324</v>
      </c>
      <c r="AW35">
        <v>496</v>
      </c>
      <c r="AX35" t="s">
        <v>3</v>
      </c>
      <c r="AY35">
        <v>733</v>
      </c>
      <c r="AZ35" t="s">
        <v>1</v>
      </c>
      <c r="BA35" s="5">
        <f t="shared" si="24"/>
        <v>363568</v>
      </c>
      <c r="BB35" s="6">
        <f t="shared" ca="1" si="39"/>
        <v>0.83828692388984294</v>
      </c>
      <c r="BC35" s="1">
        <v>833</v>
      </c>
      <c r="BD35" s="1" t="s">
        <v>4</v>
      </c>
      <c r="BE35" s="1">
        <v>7</v>
      </c>
      <c r="BF35" s="1" t="s">
        <v>1</v>
      </c>
      <c r="BG35" s="5">
        <f t="shared" si="40"/>
        <v>119</v>
      </c>
      <c r="BH35" s="5" t="s">
        <v>79</v>
      </c>
      <c r="BI35" s="5">
        <f t="shared" si="41"/>
        <v>0</v>
      </c>
      <c r="BJ35" s="6">
        <f t="shared" ca="1" si="42"/>
        <v>0.82735307152967086</v>
      </c>
      <c r="BK35" s="1">
        <v>100</v>
      </c>
      <c r="BL35" s="1" t="s">
        <v>4</v>
      </c>
      <c r="BM35" s="1">
        <v>51</v>
      </c>
      <c r="BN35" s="1" t="s">
        <v>1</v>
      </c>
      <c r="BO35" s="5">
        <f t="shared" si="43"/>
        <v>1</v>
      </c>
      <c r="BP35" s="5" t="s">
        <v>79</v>
      </c>
      <c r="BQ35" s="5">
        <f t="shared" si="44"/>
        <v>49</v>
      </c>
      <c r="BR35" s="6">
        <f t="shared" ca="1" si="45"/>
        <v>0.42506674294409064</v>
      </c>
      <c r="BS35" s="1">
        <v>8832</v>
      </c>
      <c r="BT35" s="1" t="s">
        <v>4</v>
      </c>
      <c r="BU35" s="1">
        <v>23</v>
      </c>
      <c r="BV35" s="1" t="s">
        <v>1</v>
      </c>
      <c r="BW35" s="5">
        <f t="shared" si="46"/>
        <v>384</v>
      </c>
      <c r="BX35" s="5" t="s">
        <v>79</v>
      </c>
      <c r="BY35" s="5">
        <f t="shared" si="47"/>
        <v>0</v>
      </c>
    </row>
    <row r="36" spans="1:77">
      <c r="A36" s="2" t="s">
        <v>40</v>
      </c>
      <c r="B36" s="1">
        <f t="shared" ca="1" si="25"/>
        <v>0.10253469750666167</v>
      </c>
      <c r="C36" s="1">
        <v>21</v>
      </c>
      <c r="D36" s="1" t="s">
        <v>0</v>
      </c>
      <c r="E36" s="6">
        <f t="shared" ca="1" si="26"/>
        <v>0.57452491313862897</v>
      </c>
      <c r="F36" s="1">
        <v>90</v>
      </c>
      <c r="G36" s="1" t="s">
        <v>1</v>
      </c>
      <c r="H36" s="5">
        <f t="shared" si="27"/>
        <v>111</v>
      </c>
      <c r="I36" s="3" t="s">
        <v>40</v>
      </c>
      <c r="J36" s="6">
        <f t="shared" ca="1" si="28"/>
        <v>0.75939023284215201</v>
      </c>
      <c r="K36" s="1">
        <v>93</v>
      </c>
      <c r="L36" t="s">
        <v>2</v>
      </c>
      <c r="M36" s="6">
        <f t="shared" ca="1" si="29"/>
        <v>0.63082470763583709</v>
      </c>
      <c r="N36">
        <v>18</v>
      </c>
      <c r="O36" t="s">
        <v>1</v>
      </c>
      <c r="P36" s="5">
        <f t="shared" si="30"/>
        <v>75</v>
      </c>
      <c r="Q36" s="2" t="s">
        <v>40</v>
      </c>
      <c r="R36" s="1">
        <v>372</v>
      </c>
      <c r="S36" s="1" t="s">
        <v>0</v>
      </c>
      <c r="T36" s="1">
        <v>378</v>
      </c>
      <c r="U36" s="1" t="s">
        <v>1</v>
      </c>
      <c r="V36" s="5">
        <f t="shared" si="23"/>
        <v>750</v>
      </c>
      <c r="W36" s="6">
        <f t="shared" ca="1" si="31"/>
        <v>0.27827920994704503</v>
      </c>
      <c r="X36">
        <v>860</v>
      </c>
      <c r="Y36" t="s">
        <v>2</v>
      </c>
      <c r="Z36" s="6">
        <f t="shared" ca="1" si="32"/>
        <v>0.87738439436269511</v>
      </c>
      <c r="AA36">
        <v>684</v>
      </c>
      <c r="AB36" t="s">
        <v>1</v>
      </c>
      <c r="AC36" s="5">
        <f t="shared" si="33"/>
        <v>176</v>
      </c>
      <c r="AD36" s="6">
        <f t="shared" ca="1" si="34"/>
        <v>0.26620911802525216</v>
      </c>
      <c r="AE36" s="1">
        <v>85</v>
      </c>
      <c r="AF36" s="1" t="s">
        <v>3</v>
      </c>
      <c r="AG36" s="1">
        <v>2</v>
      </c>
      <c r="AH36" s="1" t="s">
        <v>1</v>
      </c>
      <c r="AI36" s="5">
        <v>170</v>
      </c>
      <c r="AJ36" s="6">
        <f t="shared" ca="1" si="35"/>
        <v>0.14084310258524191</v>
      </c>
      <c r="AK36" s="1">
        <v>92</v>
      </c>
      <c r="AL36" s="1" t="s">
        <v>3</v>
      </c>
      <c r="AM36" s="1">
        <v>64</v>
      </c>
      <c r="AN36" s="1" t="s">
        <v>1</v>
      </c>
      <c r="AO36" s="5">
        <v>5888</v>
      </c>
      <c r="AP36" s="6">
        <f t="shared" ca="1" si="36"/>
        <v>0.33903142088004135</v>
      </c>
      <c r="AQ36">
        <v>700</v>
      </c>
      <c r="AR36" t="s">
        <v>3</v>
      </c>
      <c r="AS36" s="1">
        <v>25</v>
      </c>
      <c r="AT36" t="s">
        <v>1</v>
      </c>
      <c r="AU36" s="5">
        <f t="shared" si="37"/>
        <v>17500</v>
      </c>
      <c r="AV36" s="6">
        <f t="shared" ca="1" si="38"/>
        <v>0.86560633532919962</v>
      </c>
      <c r="AW36">
        <v>879</v>
      </c>
      <c r="AY36">
        <v>898</v>
      </c>
      <c r="AZ36" t="s">
        <v>1</v>
      </c>
      <c r="BA36" s="5">
        <f t="shared" si="24"/>
        <v>789342</v>
      </c>
      <c r="BB36" s="6">
        <f t="shared" ca="1" si="39"/>
        <v>0.60086204336749871</v>
      </c>
      <c r="BC36" s="1">
        <v>272</v>
      </c>
      <c r="BD36" s="1" t="s">
        <v>4</v>
      </c>
      <c r="BE36" s="1">
        <v>2</v>
      </c>
      <c r="BF36" s="1" t="s">
        <v>1</v>
      </c>
      <c r="BG36" s="5">
        <f t="shared" si="40"/>
        <v>136</v>
      </c>
      <c r="BH36" s="5" t="s">
        <v>79</v>
      </c>
      <c r="BI36" s="5">
        <f t="shared" si="41"/>
        <v>0</v>
      </c>
      <c r="BJ36" s="6">
        <f t="shared" ca="1" si="42"/>
        <v>0.305034938902915</v>
      </c>
      <c r="BK36" s="1">
        <v>751</v>
      </c>
      <c r="BL36" s="1" t="s">
        <v>4</v>
      </c>
      <c r="BM36" s="1">
        <v>91</v>
      </c>
      <c r="BN36" s="1" t="s">
        <v>1</v>
      </c>
      <c r="BO36" s="5">
        <f t="shared" si="43"/>
        <v>8</v>
      </c>
      <c r="BP36" s="5" t="s">
        <v>79</v>
      </c>
      <c r="BQ36" s="5">
        <f t="shared" si="44"/>
        <v>23</v>
      </c>
      <c r="BR36" s="6">
        <f t="shared" ca="1" si="45"/>
        <v>4.340734514977318E-2</v>
      </c>
      <c r="BS36" s="1">
        <v>2449</v>
      </c>
      <c r="BT36" s="1" t="s">
        <v>4</v>
      </c>
      <c r="BU36" s="1">
        <v>84</v>
      </c>
      <c r="BV36" s="1" t="s">
        <v>1</v>
      </c>
      <c r="BW36" s="5">
        <f t="shared" si="46"/>
        <v>29</v>
      </c>
      <c r="BX36" s="5" t="s">
        <v>79</v>
      </c>
      <c r="BY36" s="5">
        <f t="shared" si="47"/>
        <v>13</v>
      </c>
    </row>
    <row r="37" spans="1:77">
      <c r="A37" s="2" t="s">
        <v>41</v>
      </c>
      <c r="B37" s="1">
        <f t="shared" ca="1" si="25"/>
        <v>0.59658931122182968</v>
      </c>
      <c r="C37" s="1">
        <v>14</v>
      </c>
      <c r="D37" s="1" t="s">
        <v>0</v>
      </c>
      <c r="E37" s="6">
        <f t="shared" ca="1" si="26"/>
        <v>3.5362649534929069E-2</v>
      </c>
      <c r="F37" s="1">
        <v>87</v>
      </c>
      <c r="G37" s="1" t="s">
        <v>1</v>
      </c>
      <c r="H37" s="5">
        <f t="shared" si="27"/>
        <v>101</v>
      </c>
      <c r="I37" s="3" t="s">
        <v>41</v>
      </c>
      <c r="J37" s="6">
        <f t="shared" ca="1" si="28"/>
        <v>0.39631088103639645</v>
      </c>
      <c r="K37" s="1">
        <v>64</v>
      </c>
      <c r="L37" t="s">
        <v>2</v>
      </c>
      <c r="M37" s="6">
        <f t="shared" ca="1" si="29"/>
        <v>0.90928415871196222</v>
      </c>
      <c r="N37">
        <v>40</v>
      </c>
      <c r="O37" t="s">
        <v>1</v>
      </c>
      <c r="P37" s="5">
        <f t="shared" si="30"/>
        <v>24</v>
      </c>
      <c r="Q37" s="2" t="s">
        <v>41</v>
      </c>
      <c r="R37" s="1">
        <v>372</v>
      </c>
      <c r="S37" s="1" t="s">
        <v>0</v>
      </c>
      <c r="T37" s="1">
        <v>379</v>
      </c>
      <c r="U37" s="1" t="s">
        <v>1</v>
      </c>
      <c r="V37" s="5">
        <f t="shared" si="23"/>
        <v>751</v>
      </c>
      <c r="W37" s="6">
        <f t="shared" ca="1" si="31"/>
        <v>0.10781466204488166</v>
      </c>
      <c r="X37">
        <v>321</v>
      </c>
      <c r="Y37" t="s">
        <v>2</v>
      </c>
      <c r="Z37" s="6">
        <f t="shared" ca="1" si="32"/>
        <v>0.34364072749532504</v>
      </c>
      <c r="AA37">
        <v>141</v>
      </c>
      <c r="AB37" t="s">
        <v>1</v>
      </c>
      <c r="AC37" s="5">
        <f t="shared" si="33"/>
        <v>180</v>
      </c>
      <c r="AD37" s="6">
        <f t="shared" ca="1" si="34"/>
        <v>0.31105230472092393</v>
      </c>
      <c r="AE37" s="1">
        <v>35</v>
      </c>
      <c r="AF37" s="1" t="s">
        <v>3</v>
      </c>
      <c r="AG37" s="1">
        <v>6</v>
      </c>
      <c r="AH37" s="1" t="s">
        <v>1</v>
      </c>
      <c r="AI37" s="5">
        <v>210</v>
      </c>
      <c r="AJ37" s="6">
        <f t="shared" ca="1" si="35"/>
        <v>0.54935510021580747</v>
      </c>
      <c r="AK37" s="1">
        <v>29</v>
      </c>
      <c r="AL37" s="1" t="s">
        <v>3</v>
      </c>
      <c r="AM37" s="1">
        <v>76</v>
      </c>
      <c r="AN37" s="1" t="s">
        <v>1</v>
      </c>
      <c r="AO37" s="5">
        <v>2204</v>
      </c>
      <c r="AP37" s="6">
        <f t="shared" ca="1" si="36"/>
        <v>0.87458869275018802</v>
      </c>
      <c r="AQ37">
        <v>679</v>
      </c>
      <c r="AR37" t="s">
        <v>3</v>
      </c>
      <c r="AS37" s="1">
        <v>23</v>
      </c>
      <c r="AT37" t="s">
        <v>1</v>
      </c>
      <c r="AU37" s="5">
        <f t="shared" si="37"/>
        <v>15617</v>
      </c>
      <c r="AV37" s="6">
        <f t="shared" ca="1" si="38"/>
        <v>0.11559985751718393</v>
      </c>
      <c r="AW37">
        <v>220</v>
      </c>
      <c r="AX37" t="s">
        <v>3</v>
      </c>
      <c r="AY37">
        <v>633</v>
      </c>
      <c r="AZ37" t="s">
        <v>1</v>
      </c>
      <c r="BA37" s="5">
        <f t="shared" si="24"/>
        <v>139260</v>
      </c>
      <c r="BB37" s="6">
        <f t="shared" ca="1" si="39"/>
        <v>0.79125613643562875</v>
      </c>
      <c r="BC37" s="1">
        <v>726</v>
      </c>
      <c r="BD37" s="1" t="s">
        <v>4</v>
      </c>
      <c r="BE37" s="1">
        <v>6</v>
      </c>
      <c r="BF37" s="1" t="s">
        <v>1</v>
      </c>
      <c r="BG37" s="5">
        <f t="shared" si="40"/>
        <v>121</v>
      </c>
      <c r="BH37" s="5" t="s">
        <v>79</v>
      </c>
      <c r="BI37" s="5">
        <f t="shared" si="41"/>
        <v>0</v>
      </c>
      <c r="BJ37" s="6">
        <f t="shared" ca="1" si="42"/>
        <v>0.27659354459125662</v>
      </c>
      <c r="BK37" s="1">
        <v>348</v>
      </c>
      <c r="BL37" s="1" t="s">
        <v>4</v>
      </c>
      <c r="BM37" s="1">
        <v>90</v>
      </c>
      <c r="BN37" s="1" t="s">
        <v>1</v>
      </c>
      <c r="BO37" s="5">
        <f t="shared" si="43"/>
        <v>3</v>
      </c>
      <c r="BP37" s="5" t="s">
        <v>79</v>
      </c>
      <c r="BQ37" s="5">
        <f t="shared" si="44"/>
        <v>78</v>
      </c>
      <c r="BR37" s="6">
        <f t="shared" ca="1" si="45"/>
        <v>0.44314189094767475</v>
      </c>
      <c r="BS37" s="1">
        <v>7635</v>
      </c>
      <c r="BT37" s="1" t="s">
        <v>4</v>
      </c>
      <c r="BU37" s="1">
        <v>76</v>
      </c>
      <c r="BV37" s="1" t="s">
        <v>1</v>
      </c>
      <c r="BW37" s="5">
        <f t="shared" si="46"/>
        <v>100</v>
      </c>
      <c r="BX37" s="5" t="s">
        <v>79</v>
      </c>
      <c r="BY37" s="5">
        <f t="shared" si="47"/>
        <v>35</v>
      </c>
    </row>
    <row r="38" spans="1:77">
      <c r="A38" s="2" t="s">
        <v>42</v>
      </c>
      <c r="B38" s="1">
        <f t="shared" ca="1" si="25"/>
        <v>0.31509160967178929</v>
      </c>
      <c r="D38" s="1" t="s">
        <v>0</v>
      </c>
      <c r="E38" s="6">
        <f t="shared" ca="1" si="26"/>
        <v>0.11756579480943774</v>
      </c>
      <c r="F38" s="1">
        <v>50</v>
      </c>
      <c r="G38" s="1" t="s">
        <v>1</v>
      </c>
      <c r="H38" s="5">
        <f t="shared" si="27"/>
        <v>50</v>
      </c>
      <c r="I38" s="3" t="s">
        <v>42</v>
      </c>
      <c r="J38" s="6">
        <f t="shared" ca="1" si="28"/>
        <v>0.49763926543886949</v>
      </c>
      <c r="K38">
        <v>99</v>
      </c>
      <c r="L38" t="s">
        <v>2</v>
      </c>
      <c r="M38" s="6">
        <f t="shared" ca="1" si="29"/>
        <v>4.179307569158297E-3</v>
      </c>
      <c r="N38">
        <v>23</v>
      </c>
      <c r="O38" t="s">
        <v>1</v>
      </c>
      <c r="P38" s="5">
        <f t="shared" si="30"/>
        <v>76</v>
      </c>
      <c r="Q38" s="2" t="s">
        <v>42</v>
      </c>
      <c r="R38" s="1">
        <v>403</v>
      </c>
      <c r="S38" s="1" t="s">
        <v>0</v>
      </c>
      <c r="T38" s="1">
        <v>380</v>
      </c>
      <c r="U38" s="1" t="s">
        <v>1</v>
      </c>
      <c r="V38" s="5">
        <f t="shared" si="23"/>
        <v>783</v>
      </c>
      <c r="W38" s="6">
        <f t="shared" ca="1" si="31"/>
        <v>8.8738931805560917E-2</v>
      </c>
      <c r="X38">
        <v>723</v>
      </c>
      <c r="Y38" t="s">
        <v>2</v>
      </c>
      <c r="Z38" s="6">
        <f t="shared" ca="1" si="32"/>
        <v>0.76883681823608452</v>
      </c>
      <c r="AA38">
        <v>126</v>
      </c>
      <c r="AB38" t="s">
        <v>1</v>
      </c>
      <c r="AC38" s="5">
        <f t="shared" si="33"/>
        <v>597</v>
      </c>
      <c r="AD38" s="6">
        <f t="shared" ca="1" si="34"/>
        <v>0.50839538711123677</v>
      </c>
      <c r="AE38" s="1">
        <v>33</v>
      </c>
      <c r="AF38" s="1" t="s">
        <v>3</v>
      </c>
      <c r="AG38" s="1">
        <v>3</v>
      </c>
      <c r="AH38" s="1" t="s">
        <v>1</v>
      </c>
      <c r="AI38" s="5">
        <v>99</v>
      </c>
      <c r="AJ38" s="6">
        <f t="shared" ca="1" si="35"/>
        <v>0.29798539462937335</v>
      </c>
      <c r="AK38" s="1">
        <v>76</v>
      </c>
      <c r="AL38" s="1" t="s">
        <v>3</v>
      </c>
      <c r="AM38" s="1">
        <v>61</v>
      </c>
      <c r="AN38" s="1" t="s">
        <v>1</v>
      </c>
      <c r="AO38" s="5">
        <v>4636</v>
      </c>
      <c r="AP38" s="6">
        <f t="shared" ca="1" si="36"/>
        <v>0.41884754843037797</v>
      </c>
      <c r="AQ38">
        <v>549</v>
      </c>
      <c r="AR38" t="s">
        <v>3</v>
      </c>
      <c r="AS38" s="1">
        <v>52</v>
      </c>
      <c r="AT38" t="s">
        <v>1</v>
      </c>
      <c r="AU38" s="5">
        <f t="shared" si="37"/>
        <v>28548</v>
      </c>
      <c r="AV38" s="6">
        <f t="shared" ca="1" si="38"/>
        <v>0.36525437373123193</v>
      </c>
      <c r="AW38">
        <v>805</v>
      </c>
      <c r="AX38" t="s">
        <v>3</v>
      </c>
      <c r="AY38">
        <v>609</v>
      </c>
      <c r="AZ38" t="s">
        <v>1</v>
      </c>
      <c r="BA38" s="5">
        <f t="shared" si="24"/>
        <v>490245</v>
      </c>
      <c r="BB38" s="6">
        <f t="shared" ca="1" si="39"/>
        <v>0.62695684365798443</v>
      </c>
      <c r="BC38" s="1">
        <v>950</v>
      </c>
      <c r="BD38" s="1" t="s">
        <v>4</v>
      </c>
      <c r="BE38" s="1">
        <v>9</v>
      </c>
      <c r="BF38" s="1" t="s">
        <v>1</v>
      </c>
      <c r="BG38" s="5">
        <f t="shared" si="40"/>
        <v>105</v>
      </c>
      <c r="BH38" s="5" t="s">
        <v>79</v>
      </c>
      <c r="BI38" s="5">
        <f t="shared" si="41"/>
        <v>5</v>
      </c>
      <c r="BJ38" s="6">
        <f t="shared" ca="1" si="42"/>
        <v>0.64767162070518625</v>
      </c>
      <c r="BK38" s="1">
        <v>298</v>
      </c>
      <c r="BL38" s="1" t="s">
        <v>4</v>
      </c>
      <c r="BM38" s="1">
        <v>68</v>
      </c>
      <c r="BN38" s="1" t="s">
        <v>1</v>
      </c>
      <c r="BO38" s="5">
        <f t="shared" si="43"/>
        <v>4</v>
      </c>
      <c r="BP38" s="5" t="s">
        <v>79</v>
      </c>
      <c r="BQ38" s="5">
        <f t="shared" si="44"/>
        <v>26</v>
      </c>
      <c r="BR38" s="6">
        <f t="shared" ca="1" si="45"/>
        <v>0.42726397494718116</v>
      </c>
      <c r="BS38" s="1">
        <v>7342</v>
      </c>
      <c r="BT38" s="1" t="s">
        <v>4</v>
      </c>
      <c r="BU38" s="1">
        <v>36</v>
      </c>
      <c r="BV38" s="1" t="s">
        <v>1</v>
      </c>
      <c r="BW38" s="5">
        <f t="shared" si="46"/>
        <v>203</v>
      </c>
      <c r="BX38" s="5" t="s">
        <v>79</v>
      </c>
      <c r="BY38" s="5">
        <f t="shared" si="47"/>
        <v>34</v>
      </c>
    </row>
    <row r="39" spans="1:77">
      <c r="A39" s="2" t="s">
        <v>43</v>
      </c>
      <c r="B39" s="1">
        <f t="shared" ca="1" si="25"/>
        <v>0.83435567278868583</v>
      </c>
      <c r="C39" s="1">
        <v>38</v>
      </c>
      <c r="D39" s="1" t="s">
        <v>0</v>
      </c>
      <c r="E39" s="6">
        <f t="shared" ca="1" si="26"/>
        <v>0.27516903527100567</v>
      </c>
      <c r="F39" s="1">
        <v>89</v>
      </c>
      <c r="G39" s="1" t="s">
        <v>1</v>
      </c>
      <c r="H39" s="5">
        <f t="shared" si="27"/>
        <v>127</v>
      </c>
      <c r="I39" s="3" t="s">
        <v>43</v>
      </c>
      <c r="J39" s="6">
        <f t="shared" ca="1" si="28"/>
        <v>0.39572830931231717</v>
      </c>
      <c r="K39">
        <v>74</v>
      </c>
      <c r="L39" t="s">
        <v>2</v>
      </c>
      <c r="M39" s="6">
        <f t="shared" ca="1" si="29"/>
        <v>0.74353653312297396</v>
      </c>
      <c r="N39">
        <v>59</v>
      </c>
      <c r="O39" t="s">
        <v>1</v>
      </c>
      <c r="P39" s="5">
        <f t="shared" si="30"/>
        <v>15</v>
      </c>
      <c r="Q39" s="2" t="s">
        <v>43</v>
      </c>
      <c r="R39" s="1">
        <v>403</v>
      </c>
      <c r="S39" s="1" t="s">
        <v>0</v>
      </c>
      <c r="T39" s="1">
        <v>385</v>
      </c>
      <c r="U39" s="1" t="s">
        <v>1</v>
      </c>
      <c r="V39" s="5">
        <f t="shared" si="23"/>
        <v>788</v>
      </c>
      <c r="W39" s="6">
        <f t="shared" ca="1" si="31"/>
        <v>0.44158005917153798</v>
      </c>
      <c r="X39">
        <v>869</v>
      </c>
      <c r="Y39" t="s">
        <v>2</v>
      </c>
      <c r="Z39" s="6">
        <f t="shared" ca="1" si="32"/>
        <v>0.45102922724388783</v>
      </c>
      <c r="AA39">
        <v>129</v>
      </c>
      <c r="AB39" t="s">
        <v>1</v>
      </c>
      <c r="AC39" s="5">
        <f t="shared" si="33"/>
        <v>740</v>
      </c>
      <c r="AD39" s="6">
        <f t="shared" ca="1" si="34"/>
        <v>0.67818146747626273</v>
      </c>
      <c r="AE39" s="1">
        <v>97</v>
      </c>
      <c r="AF39" s="1" t="s">
        <v>3</v>
      </c>
      <c r="AG39" s="1">
        <v>9</v>
      </c>
      <c r="AH39" s="1" t="s">
        <v>1</v>
      </c>
      <c r="AI39" s="5">
        <v>873</v>
      </c>
      <c r="AJ39" s="6">
        <f t="shared" ca="1" si="35"/>
        <v>0.69538655785818326</v>
      </c>
      <c r="AK39" s="1">
        <v>38</v>
      </c>
      <c r="AL39" s="1" t="s">
        <v>3</v>
      </c>
      <c r="AM39" s="1">
        <v>21</v>
      </c>
      <c r="AN39" s="1" t="s">
        <v>1</v>
      </c>
      <c r="AO39" s="5">
        <v>798</v>
      </c>
      <c r="AP39" s="6">
        <f t="shared" ca="1" si="36"/>
        <v>0.67865910419579323</v>
      </c>
      <c r="AQ39">
        <v>328</v>
      </c>
      <c r="AR39" t="s">
        <v>3</v>
      </c>
      <c r="AS39" s="1">
        <v>65</v>
      </c>
      <c r="AT39" t="s">
        <v>1</v>
      </c>
      <c r="AU39" s="5">
        <f t="shared" si="37"/>
        <v>21320</v>
      </c>
      <c r="AV39" s="6">
        <f t="shared" ca="1" si="38"/>
        <v>4.362465889811995E-2</v>
      </c>
      <c r="AW39">
        <v>613</v>
      </c>
      <c r="AX39" t="s">
        <v>3</v>
      </c>
      <c r="AY39">
        <v>366</v>
      </c>
      <c r="AZ39" t="s">
        <v>1</v>
      </c>
      <c r="BA39" s="5">
        <f t="shared" si="24"/>
        <v>224358</v>
      </c>
      <c r="BB39" s="6">
        <f t="shared" ca="1" si="39"/>
        <v>0.86348938511615803</v>
      </c>
      <c r="BC39" s="1">
        <v>841</v>
      </c>
      <c r="BD39" s="1" t="s">
        <v>4</v>
      </c>
      <c r="BE39" s="1">
        <v>8</v>
      </c>
      <c r="BF39" s="1" t="s">
        <v>1</v>
      </c>
      <c r="BG39" s="5">
        <f t="shared" si="40"/>
        <v>105</v>
      </c>
      <c r="BH39" s="5" t="s">
        <v>79</v>
      </c>
      <c r="BI39" s="5">
        <f t="shared" si="41"/>
        <v>1</v>
      </c>
      <c r="BJ39" s="6">
        <f t="shared" ca="1" si="42"/>
        <v>0.31461467112567765</v>
      </c>
      <c r="BK39" s="1">
        <v>459</v>
      </c>
      <c r="BL39" s="1" t="s">
        <v>4</v>
      </c>
      <c r="BM39" s="1">
        <v>29</v>
      </c>
      <c r="BN39" s="1" t="s">
        <v>1</v>
      </c>
      <c r="BO39" s="5">
        <f t="shared" si="43"/>
        <v>15</v>
      </c>
      <c r="BP39" s="5" t="s">
        <v>79</v>
      </c>
      <c r="BQ39" s="5">
        <f t="shared" si="44"/>
        <v>24</v>
      </c>
      <c r="BR39" s="6">
        <f t="shared" ca="1" si="45"/>
        <v>0.39703975840927708</v>
      </c>
      <c r="BS39" s="1">
        <v>5969</v>
      </c>
      <c r="BU39" s="1">
        <v>88</v>
      </c>
      <c r="BV39" s="1" t="s">
        <v>1</v>
      </c>
      <c r="BW39" s="5">
        <f t="shared" si="46"/>
        <v>67</v>
      </c>
      <c r="BX39" s="5" t="s">
        <v>79</v>
      </c>
      <c r="BY39" s="5">
        <f t="shared" si="47"/>
        <v>73</v>
      </c>
    </row>
    <row r="40" spans="1:77">
      <c r="A40" s="2" t="s">
        <v>44</v>
      </c>
      <c r="B40" s="1">
        <f t="shared" ca="1" si="25"/>
        <v>0.20841293394852034</v>
      </c>
      <c r="C40" s="1">
        <v>90</v>
      </c>
      <c r="D40" s="1" t="s">
        <v>0</v>
      </c>
      <c r="E40" s="6">
        <f t="shared" ca="1" si="26"/>
        <v>0.93896273150604959</v>
      </c>
      <c r="F40" s="1">
        <v>69</v>
      </c>
      <c r="G40" s="1" t="s">
        <v>1</v>
      </c>
      <c r="H40" s="5">
        <f t="shared" si="27"/>
        <v>159</v>
      </c>
      <c r="I40" s="3" t="s">
        <v>44</v>
      </c>
      <c r="J40" s="6">
        <f t="shared" ca="1" si="28"/>
        <v>0.5937688270325705</v>
      </c>
      <c r="K40">
        <v>91</v>
      </c>
      <c r="L40" t="s">
        <v>2</v>
      </c>
      <c r="M40" s="6">
        <f t="shared" ca="1" si="29"/>
        <v>2.3732648908733278E-2</v>
      </c>
      <c r="N40">
        <v>59</v>
      </c>
      <c r="O40" t="s">
        <v>1</v>
      </c>
      <c r="P40" s="5">
        <f t="shared" si="30"/>
        <v>32</v>
      </c>
      <c r="Q40" s="2" t="s">
        <v>44</v>
      </c>
      <c r="R40" s="1">
        <v>413</v>
      </c>
      <c r="S40" s="1" t="s">
        <v>0</v>
      </c>
      <c r="T40" s="1">
        <v>417</v>
      </c>
      <c r="U40" s="1" t="s">
        <v>1</v>
      </c>
      <c r="V40" s="5">
        <f t="shared" si="23"/>
        <v>830</v>
      </c>
      <c r="W40" s="6">
        <f t="shared" ca="1" si="31"/>
        <v>0.859165930555575</v>
      </c>
      <c r="X40">
        <v>982</v>
      </c>
      <c r="Y40" t="s">
        <v>2</v>
      </c>
      <c r="Z40" s="6">
        <f t="shared" ca="1" si="32"/>
        <v>4.9775526304614459E-2</v>
      </c>
      <c r="AA40">
        <v>889</v>
      </c>
      <c r="AB40" t="s">
        <v>1</v>
      </c>
      <c r="AC40" s="5">
        <f t="shared" si="33"/>
        <v>93</v>
      </c>
      <c r="AD40" s="6">
        <f t="shared" ca="1" si="34"/>
        <v>0.15291470191032364</v>
      </c>
      <c r="AE40" s="1">
        <v>63</v>
      </c>
      <c r="AF40" s="1" t="s">
        <v>3</v>
      </c>
      <c r="AG40" s="1">
        <v>3</v>
      </c>
      <c r="AH40" s="1" t="s">
        <v>1</v>
      </c>
      <c r="AI40" s="5">
        <v>189</v>
      </c>
      <c r="AJ40" s="6">
        <f t="shared" ca="1" si="35"/>
        <v>0.90694492381612957</v>
      </c>
      <c r="AK40" s="1">
        <v>98</v>
      </c>
      <c r="AL40" s="1" t="s">
        <v>3</v>
      </c>
      <c r="AM40" s="1">
        <v>46</v>
      </c>
      <c r="AN40" s="1" t="s">
        <v>1</v>
      </c>
      <c r="AO40" s="5">
        <v>4508</v>
      </c>
      <c r="AP40" s="6">
        <f t="shared" ca="1" si="36"/>
        <v>4.8608598158227379E-2</v>
      </c>
      <c r="AQ40">
        <v>118</v>
      </c>
      <c r="AR40" t="s">
        <v>3</v>
      </c>
      <c r="AS40" s="1">
        <v>16</v>
      </c>
      <c r="AT40" t="s">
        <v>1</v>
      </c>
      <c r="AU40" s="5">
        <f t="shared" si="37"/>
        <v>1888</v>
      </c>
      <c r="AV40" s="6">
        <f t="shared" ca="1" si="38"/>
        <v>0.20582778475595975</v>
      </c>
      <c r="AW40">
        <v>883</v>
      </c>
      <c r="AX40" t="s">
        <v>3</v>
      </c>
      <c r="AZ40" t="s">
        <v>1</v>
      </c>
      <c r="BA40" s="5">
        <f t="shared" si="24"/>
        <v>0</v>
      </c>
      <c r="BB40" s="6">
        <f t="shared" ca="1" si="39"/>
        <v>0.46490515505525654</v>
      </c>
      <c r="BC40" s="1">
        <v>673</v>
      </c>
      <c r="BD40" s="1" t="s">
        <v>4</v>
      </c>
      <c r="BE40" s="1">
        <v>6</v>
      </c>
      <c r="BF40" s="1" t="s">
        <v>1</v>
      </c>
      <c r="BG40" s="5">
        <f t="shared" si="40"/>
        <v>112</v>
      </c>
      <c r="BH40" s="5" t="s">
        <v>79</v>
      </c>
      <c r="BI40" s="5">
        <f t="shared" si="41"/>
        <v>1</v>
      </c>
      <c r="BJ40" s="6">
        <f t="shared" ca="1" si="42"/>
        <v>0.20856919557796161</v>
      </c>
      <c r="BK40" s="1">
        <v>559</v>
      </c>
      <c r="BL40" s="1" t="s">
        <v>4</v>
      </c>
      <c r="BM40" s="1">
        <v>36</v>
      </c>
      <c r="BN40" s="1" t="s">
        <v>1</v>
      </c>
      <c r="BO40" s="5">
        <f t="shared" si="43"/>
        <v>15</v>
      </c>
      <c r="BP40" s="5" t="s">
        <v>79</v>
      </c>
      <c r="BQ40" s="5">
        <f t="shared" si="44"/>
        <v>19</v>
      </c>
      <c r="BR40" s="6">
        <f t="shared" ca="1" si="45"/>
        <v>0.92218798910248712</v>
      </c>
      <c r="BS40" s="1">
        <v>3128</v>
      </c>
      <c r="BT40" s="1" t="s">
        <v>4</v>
      </c>
      <c r="BU40" s="1">
        <v>83</v>
      </c>
      <c r="BV40" s="1" t="s">
        <v>1</v>
      </c>
      <c r="BW40" s="5">
        <f t="shared" si="46"/>
        <v>37</v>
      </c>
      <c r="BX40" s="5" t="s">
        <v>79</v>
      </c>
      <c r="BY40" s="5">
        <f t="shared" si="47"/>
        <v>57</v>
      </c>
    </row>
    <row r="41" spans="1:77">
      <c r="A41" s="2" t="s">
        <v>45</v>
      </c>
      <c r="B41" s="1">
        <f t="shared" ca="1" si="25"/>
        <v>0.14268103439337043</v>
      </c>
      <c r="C41" s="1">
        <v>12</v>
      </c>
      <c r="D41" s="1" t="s">
        <v>0</v>
      </c>
      <c r="E41" s="6">
        <f t="shared" ca="1" si="26"/>
        <v>0.76657766776357583</v>
      </c>
      <c r="F41" s="1">
        <v>95</v>
      </c>
      <c r="G41" s="1" t="s">
        <v>1</v>
      </c>
      <c r="H41" s="5">
        <f t="shared" si="27"/>
        <v>107</v>
      </c>
      <c r="I41" s="3" t="s">
        <v>45</v>
      </c>
      <c r="J41" s="6">
        <f t="shared" ca="1" si="28"/>
        <v>0.36074960805639567</v>
      </c>
      <c r="K41">
        <v>86</v>
      </c>
      <c r="L41" t="s">
        <v>2</v>
      </c>
      <c r="M41" s="6">
        <f t="shared" ca="1" si="29"/>
        <v>3.1412200144757207E-2</v>
      </c>
      <c r="N41">
        <v>30</v>
      </c>
      <c r="O41" t="s">
        <v>1</v>
      </c>
      <c r="P41" s="5">
        <f t="shared" si="30"/>
        <v>56</v>
      </c>
      <c r="Q41" s="2" t="s">
        <v>45</v>
      </c>
      <c r="R41" s="1">
        <v>418</v>
      </c>
      <c r="S41" s="1" t="s">
        <v>0</v>
      </c>
      <c r="T41" s="1">
        <v>418</v>
      </c>
      <c r="U41" s="1" t="s">
        <v>1</v>
      </c>
      <c r="V41" s="5">
        <f t="shared" si="23"/>
        <v>836</v>
      </c>
      <c r="W41" s="6">
        <f t="shared" ca="1" si="31"/>
        <v>1.8794339293975337E-2</v>
      </c>
      <c r="X41">
        <v>531</v>
      </c>
      <c r="Y41" t="s">
        <v>2</v>
      </c>
      <c r="Z41" s="6">
        <f t="shared" ca="1" si="32"/>
        <v>0.70737573544268173</v>
      </c>
      <c r="AA41">
        <v>202</v>
      </c>
      <c r="AB41" t="s">
        <v>1</v>
      </c>
      <c r="AC41" s="5">
        <f t="shared" si="33"/>
        <v>329</v>
      </c>
      <c r="AD41" s="6">
        <f t="shared" ca="1" si="34"/>
        <v>5.5330113399633341E-2</v>
      </c>
      <c r="AE41" s="1">
        <v>94</v>
      </c>
      <c r="AF41" s="1" t="s">
        <v>3</v>
      </c>
      <c r="AG41" s="1">
        <v>2</v>
      </c>
      <c r="AH41" s="1" t="s">
        <v>1</v>
      </c>
      <c r="AI41" s="5">
        <v>188</v>
      </c>
      <c r="AJ41" s="6">
        <f t="shared" ca="1" si="35"/>
        <v>0.32391049686538809</v>
      </c>
      <c r="AK41" s="1">
        <v>41</v>
      </c>
      <c r="AL41" s="1" t="s">
        <v>3</v>
      </c>
      <c r="AM41" s="1">
        <v>33</v>
      </c>
      <c r="AN41" s="1" t="s">
        <v>1</v>
      </c>
      <c r="AO41" s="5">
        <v>1353</v>
      </c>
      <c r="AP41" s="6">
        <f t="shared" ca="1" si="36"/>
        <v>0.96179265337840647</v>
      </c>
      <c r="AQ41">
        <v>282</v>
      </c>
      <c r="AR41" t="s">
        <v>3</v>
      </c>
      <c r="AS41">
        <v>74</v>
      </c>
      <c r="AT41" t="s">
        <v>1</v>
      </c>
      <c r="AU41" s="5">
        <f t="shared" si="37"/>
        <v>20868</v>
      </c>
      <c r="AV41" s="6">
        <f t="shared" ca="1" si="38"/>
        <v>0.58510473026669474</v>
      </c>
      <c r="AW41">
        <v>551</v>
      </c>
      <c r="AX41" t="s">
        <v>3</v>
      </c>
      <c r="AY41">
        <v>345</v>
      </c>
      <c r="AZ41" t="s">
        <v>1</v>
      </c>
      <c r="BA41" s="5">
        <f t="shared" si="24"/>
        <v>190095</v>
      </c>
      <c r="BB41" s="6">
        <f t="shared" ca="1" si="39"/>
        <v>0.70859210339786594</v>
      </c>
      <c r="BC41" s="1">
        <v>218</v>
      </c>
      <c r="BD41" s="1" t="s">
        <v>4</v>
      </c>
      <c r="BE41" s="1">
        <v>2</v>
      </c>
      <c r="BF41" s="1" t="s">
        <v>1</v>
      </c>
      <c r="BG41" s="5">
        <f t="shared" si="40"/>
        <v>109</v>
      </c>
      <c r="BH41" s="5" t="s">
        <v>79</v>
      </c>
      <c r="BI41" s="5">
        <f t="shared" si="41"/>
        <v>0</v>
      </c>
      <c r="BJ41" s="6">
        <f t="shared" ca="1" si="42"/>
        <v>0.86984091212159509</v>
      </c>
      <c r="BK41" s="1">
        <v>655</v>
      </c>
      <c r="BL41" s="1" t="s">
        <v>4</v>
      </c>
      <c r="BM41" s="1">
        <v>33</v>
      </c>
      <c r="BN41" s="1" t="s">
        <v>1</v>
      </c>
      <c r="BO41" s="5">
        <f t="shared" si="43"/>
        <v>19</v>
      </c>
      <c r="BP41" s="5" t="s">
        <v>79</v>
      </c>
      <c r="BQ41" s="5">
        <f t="shared" si="44"/>
        <v>28</v>
      </c>
      <c r="BR41" s="6">
        <f t="shared" ca="1" si="45"/>
        <v>0.65866445638255744</v>
      </c>
      <c r="BS41" s="1">
        <v>6165</v>
      </c>
      <c r="BU41" s="1">
        <v>85</v>
      </c>
      <c r="BV41" s="1" t="s">
        <v>1</v>
      </c>
      <c r="BW41" s="5">
        <f t="shared" si="46"/>
        <v>72</v>
      </c>
      <c r="BX41" s="5" t="s">
        <v>79</v>
      </c>
      <c r="BY41" s="5">
        <f t="shared" si="47"/>
        <v>45</v>
      </c>
    </row>
    <row r="42" spans="1:77">
      <c r="A42" s="2" t="s">
        <v>46</v>
      </c>
      <c r="B42" s="1">
        <f t="shared" ca="1" si="25"/>
        <v>0.40683317954531373</v>
      </c>
      <c r="C42" s="1">
        <v>53</v>
      </c>
      <c r="D42" s="1" t="s">
        <v>0</v>
      </c>
      <c r="E42" s="6">
        <f t="shared" ca="1" si="26"/>
        <v>0.21646407711134419</v>
      </c>
      <c r="F42" s="1">
        <v>28</v>
      </c>
      <c r="G42" s="1" t="s">
        <v>1</v>
      </c>
      <c r="H42" s="5">
        <f t="shared" si="27"/>
        <v>81</v>
      </c>
      <c r="I42" s="3" t="s">
        <v>46</v>
      </c>
      <c r="J42" s="6">
        <f t="shared" ca="1" si="28"/>
        <v>0.72540521509933109</v>
      </c>
      <c r="K42">
        <v>71</v>
      </c>
      <c r="L42" t="s">
        <v>2</v>
      </c>
      <c r="M42" s="6">
        <f t="shared" ca="1" si="29"/>
        <v>0.33734892699413477</v>
      </c>
      <c r="N42">
        <v>52</v>
      </c>
      <c r="O42" t="s">
        <v>1</v>
      </c>
      <c r="P42" s="5">
        <f t="shared" si="30"/>
        <v>19</v>
      </c>
      <c r="Q42" s="2" t="s">
        <v>46</v>
      </c>
      <c r="R42" s="1">
        <v>426</v>
      </c>
      <c r="S42" s="1" t="s">
        <v>0</v>
      </c>
      <c r="T42" s="1">
        <v>424</v>
      </c>
      <c r="U42" s="1" t="s">
        <v>1</v>
      </c>
      <c r="V42" s="5">
        <f t="shared" si="23"/>
        <v>850</v>
      </c>
      <c r="W42" s="6">
        <f t="shared" ca="1" si="31"/>
        <v>0.61779987747972709</v>
      </c>
      <c r="X42">
        <v>526</v>
      </c>
      <c r="Y42" t="s">
        <v>2</v>
      </c>
      <c r="Z42" s="6">
        <f t="shared" ca="1" si="32"/>
        <v>0.89139264812972896</v>
      </c>
      <c r="AA42">
        <v>389</v>
      </c>
      <c r="AB42" t="s">
        <v>1</v>
      </c>
      <c r="AC42" s="5">
        <f t="shared" si="33"/>
        <v>137</v>
      </c>
      <c r="AD42" s="6">
        <f t="shared" ca="1" si="34"/>
        <v>0.38708460755646046</v>
      </c>
      <c r="AE42" s="1">
        <v>83</v>
      </c>
      <c r="AF42" s="1" t="s">
        <v>3</v>
      </c>
      <c r="AG42" s="1">
        <v>5</v>
      </c>
      <c r="AH42" s="1" t="s">
        <v>1</v>
      </c>
      <c r="AI42" s="5">
        <v>415</v>
      </c>
      <c r="AJ42" s="6">
        <f t="shared" ca="1" si="35"/>
        <v>0.54079992897042994</v>
      </c>
      <c r="AK42" s="1">
        <v>64</v>
      </c>
      <c r="AL42" s="1" t="s">
        <v>3</v>
      </c>
      <c r="AM42" s="1">
        <v>92</v>
      </c>
      <c r="AN42" s="1" t="s">
        <v>1</v>
      </c>
      <c r="AO42" s="5">
        <v>5888</v>
      </c>
      <c r="AP42" s="6">
        <f t="shared" ca="1" si="36"/>
        <v>6.1443569985580204E-2</v>
      </c>
      <c r="AQ42">
        <v>793</v>
      </c>
      <c r="AR42" t="s">
        <v>3</v>
      </c>
      <c r="AS42" s="1">
        <v>78</v>
      </c>
      <c r="AT42" t="s">
        <v>1</v>
      </c>
      <c r="AU42" s="5">
        <f t="shared" si="37"/>
        <v>61854</v>
      </c>
      <c r="AV42" s="6">
        <f t="shared" ca="1" si="38"/>
        <v>0.79597623251950633</v>
      </c>
      <c r="AW42">
        <v>679</v>
      </c>
      <c r="AX42" t="s">
        <v>3</v>
      </c>
      <c r="AY42">
        <v>327</v>
      </c>
      <c r="AZ42" t="s">
        <v>1</v>
      </c>
      <c r="BA42" s="5">
        <f t="shared" si="24"/>
        <v>222033</v>
      </c>
      <c r="BB42" s="6">
        <f t="shared" ca="1" si="39"/>
        <v>0.54474099200758141</v>
      </c>
      <c r="BC42" s="1">
        <v>316</v>
      </c>
      <c r="BD42" s="1" t="s">
        <v>4</v>
      </c>
      <c r="BE42" s="1">
        <v>3</v>
      </c>
      <c r="BF42" s="1" t="s">
        <v>1</v>
      </c>
      <c r="BG42" s="5">
        <f t="shared" si="40"/>
        <v>105</v>
      </c>
      <c r="BH42" s="5" t="s">
        <v>79</v>
      </c>
      <c r="BI42" s="5">
        <f t="shared" si="41"/>
        <v>1</v>
      </c>
      <c r="BJ42" s="6">
        <f t="shared" ca="1" si="42"/>
        <v>0.90317386224985641</v>
      </c>
      <c r="BK42" s="1">
        <v>330</v>
      </c>
      <c r="BL42" s="1" t="s">
        <v>4</v>
      </c>
      <c r="BM42" s="1">
        <v>80</v>
      </c>
      <c r="BN42" s="1" t="s">
        <v>1</v>
      </c>
      <c r="BO42" s="5">
        <f t="shared" si="43"/>
        <v>4</v>
      </c>
      <c r="BP42" s="5" t="s">
        <v>79</v>
      </c>
      <c r="BQ42" s="5">
        <f t="shared" si="44"/>
        <v>10</v>
      </c>
      <c r="BR42" s="6">
        <f t="shared" ca="1" si="45"/>
        <v>0.68818096522610039</v>
      </c>
      <c r="BS42" s="1">
        <v>6485</v>
      </c>
      <c r="BT42" s="1" t="s">
        <v>4</v>
      </c>
      <c r="BU42" s="1">
        <v>35</v>
      </c>
      <c r="BV42" s="1" t="s">
        <v>1</v>
      </c>
      <c r="BW42" s="5">
        <f t="shared" si="46"/>
        <v>185</v>
      </c>
      <c r="BX42" s="5" t="s">
        <v>79</v>
      </c>
      <c r="BY42" s="5">
        <f t="shared" si="47"/>
        <v>10</v>
      </c>
    </row>
    <row r="43" spans="1:77">
      <c r="A43" s="2" t="s">
        <v>47</v>
      </c>
      <c r="B43" s="1">
        <f t="shared" ca="1" si="25"/>
        <v>0.76495468993999727</v>
      </c>
      <c r="C43" s="1">
        <v>80</v>
      </c>
      <c r="D43" s="1" t="s">
        <v>0</v>
      </c>
      <c r="E43" s="6">
        <f t="shared" ca="1" si="26"/>
        <v>0.40997173998700198</v>
      </c>
      <c r="F43" s="1">
        <v>79</v>
      </c>
      <c r="G43" s="1" t="s">
        <v>1</v>
      </c>
      <c r="H43" s="5">
        <f t="shared" si="27"/>
        <v>159</v>
      </c>
      <c r="I43" s="3" t="s">
        <v>47</v>
      </c>
      <c r="J43" s="6">
        <f t="shared" ca="1" si="28"/>
        <v>0.81844730346631711</v>
      </c>
      <c r="K43">
        <v>62</v>
      </c>
      <c r="L43" t="s">
        <v>2</v>
      </c>
      <c r="M43" s="6">
        <f t="shared" ca="1" si="29"/>
        <v>0.58615184206138427</v>
      </c>
      <c r="N43">
        <v>22</v>
      </c>
      <c r="O43" t="s">
        <v>1</v>
      </c>
      <c r="P43" s="5">
        <f t="shared" si="30"/>
        <v>40</v>
      </c>
      <c r="Q43" s="2" t="s">
        <v>47</v>
      </c>
      <c r="R43" s="1">
        <v>435</v>
      </c>
      <c r="S43" s="1" t="s">
        <v>0</v>
      </c>
      <c r="T43" s="1">
        <v>438</v>
      </c>
      <c r="U43" s="1" t="s">
        <v>1</v>
      </c>
      <c r="V43" s="5">
        <f t="shared" si="23"/>
        <v>873</v>
      </c>
      <c r="W43" s="6">
        <f t="shared" ca="1" si="31"/>
        <v>0.99794963571349093</v>
      </c>
      <c r="X43">
        <v>607</v>
      </c>
      <c r="Y43" t="s">
        <v>2</v>
      </c>
      <c r="Z43" s="6">
        <f t="shared" ca="1" si="32"/>
        <v>0.93552758018301896</v>
      </c>
      <c r="AA43">
        <v>544</v>
      </c>
      <c r="AB43" t="s">
        <v>1</v>
      </c>
      <c r="AC43" s="5">
        <f t="shared" si="33"/>
        <v>63</v>
      </c>
      <c r="AD43" s="6">
        <f t="shared" ca="1" si="34"/>
        <v>8.6470518135003172E-2</v>
      </c>
      <c r="AE43" s="1">
        <v>14</v>
      </c>
      <c r="AF43" s="1" t="s">
        <v>3</v>
      </c>
      <c r="AG43" s="1">
        <v>3</v>
      </c>
      <c r="AH43" s="1" t="s">
        <v>1</v>
      </c>
      <c r="AI43" s="5">
        <v>42</v>
      </c>
      <c r="AJ43" s="6">
        <f t="shared" ca="1" si="35"/>
        <v>0.35984817980839257</v>
      </c>
      <c r="AK43" s="1">
        <v>61</v>
      </c>
      <c r="AL43" s="1" t="s">
        <v>3</v>
      </c>
      <c r="AM43" s="1">
        <v>51</v>
      </c>
      <c r="AN43" s="1" t="s">
        <v>1</v>
      </c>
      <c r="AO43" s="5">
        <v>3111</v>
      </c>
      <c r="AP43" s="6">
        <f t="shared" ca="1" si="36"/>
        <v>0.60831055082675767</v>
      </c>
      <c r="AQ43">
        <v>287</v>
      </c>
      <c r="AR43" t="s">
        <v>3</v>
      </c>
      <c r="AS43" s="1">
        <v>63</v>
      </c>
      <c r="AT43" t="s">
        <v>1</v>
      </c>
      <c r="AU43" s="5">
        <f t="shared" si="37"/>
        <v>18081</v>
      </c>
      <c r="AV43" s="6">
        <f t="shared" ca="1" si="38"/>
        <v>0.29216121213078594</v>
      </c>
      <c r="AW43">
        <v>995</v>
      </c>
      <c r="AX43" t="s">
        <v>3</v>
      </c>
      <c r="AY43">
        <v>257</v>
      </c>
      <c r="AZ43" t="s">
        <v>1</v>
      </c>
      <c r="BA43" s="5">
        <f t="shared" si="24"/>
        <v>255715</v>
      </c>
      <c r="BB43" s="6">
        <f t="shared" ca="1" si="39"/>
        <v>0.517635887416521</v>
      </c>
      <c r="BC43" s="1">
        <v>921</v>
      </c>
      <c r="BD43" s="1" t="s">
        <v>4</v>
      </c>
      <c r="BE43" s="1">
        <v>9</v>
      </c>
      <c r="BF43" s="1" t="s">
        <v>1</v>
      </c>
      <c r="BG43" s="5">
        <f t="shared" si="40"/>
        <v>102</v>
      </c>
      <c r="BH43" s="5" t="s">
        <v>79</v>
      </c>
      <c r="BI43" s="5">
        <f t="shared" si="41"/>
        <v>3</v>
      </c>
      <c r="BJ43" s="6">
        <f t="shared" ca="1" si="42"/>
        <v>0.40210481989933111</v>
      </c>
      <c r="BK43" s="1">
        <v>131</v>
      </c>
      <c r="BL43" s="1" t="s">
        <v>4</v>
      </c>
      <c r="BM43" s="1">
        <v>47</v>
      </c>
      <c r="BN43" s="1" t="s">
        <v>1</v>
      </c>
      <c r="BO43" s="5">
        <f t="shared" si="43"/>
        <v>2</v>
      </c>
      <c r="BP43" s="5" t="s">
        <v>79</v>
      </c>
      <c r="BQ43" s="5">
        <f t="shared" si="44"/>
        <v>37</v>
      </c>
      <c r="BR43" s="6">
        <f t="shared" ca="1" si="45"/>
        <v>0.83816407240402047</v>
      </c>
      <c r="BS43" s="1">
        <v>2120</v>
      </c>
      <c r="BT43" s="1" t="s">
        <v>4</v>
      </c>
      <c r="BU43" s="1">
        <v>83</v>
      </c>
      <c r="BV43" s="1" t="s">
        <v>1</v>
      </c>
      <c r="BW43" s="5">
        <f t="shared" si="46"/>
        <v>25</v>
      </c>
      <c r="BX43" s="5" t="s">
        <v>79</v>
      </c>
      <c r="BY43" s="5">
        <f t="shared" si="47"/>
        <v>45</v>
      </c>
    </row>
    <row r="44" spans="1:77">
      <c r="A44" s="2" t="s">
        <v>48</v>
      </c>
      <c r="B44" s="1">
        <f t="shared" ca="1" si="25"/>
        <v>0.87916353618925336</v>
      </c>
      <c r="C44" s="1">
        <v>84</v>
      </c>
      <c r="D44" s="1" t="s">
        <v>0</v>
      </c>
      <c r="E44" s="6">
        <f t="shared" ca="1" si="26"/>
        <v>0.92235633638206216</v>
      </c>
      <c r="F44" s="1">
        <v>21</v>
      </c>
      <c r="G44" s="1" t="s">
        <v>1</v>
      </c>
      <c r="H44" s="5">
        <f t="shared" si="27"/>
        <v>105</v>
      </c>
      <c r="I44" s="3" t="s">
        <v>48</v>
      </c>
      <c r="J44" s="6">
        <f t="shared" ca="1" si="28"/>
        <v>0.15365146303463817</v>
      </c>
      <c r="K44">
        <v>64</v>
      </c>
      <c r="L44" t="s">
        <v>2</v>
      </c>
      <c r="M44" s="6">
        <f t="shared" ca="1" si="29"/>
        <v>0.39050485863995599</v>
      </c>
      <c r="N44">
        <v>28</v>
      </c>
      <c r="O44" t="s">
        <v>1</v>
      </c>
      <c r="P44" s="5">
        <f t="shared" si="30"/>
        <v>36</v>
      </c>
      <c r="Q44" s="2" t="s">
        <v>48</v>
      </c>
      <c r="R44" s="1">
        <v>437</v>
      </c>
      <c r="S44" s="1" t="s">
        <v>0</v>
      </c>
      <c r="T44" s="1">
        <v>439</v>
      </c>
      <c r="U44" s="1" t="s">
        <v>1</v>
      </c>
      <c r="V44" s="5">
        <f t="shared" si="23"/>
        <v>876</v>
      </c>
      <c r="W44" s="6">
        <f t="shared" ca="1" si="31"/>
        <v>0.44928612303485682</v>
      </c>
      <c r="X44">
        <v>897</v>
      </c>
      <c r="Y44" t="s">
        <v>2</v>
      </c>
      <c r="Z44" s="6">
        <f t="shared" ca="1" si="32"/>
        <v>0.92008103975663325</v>
      </c>
      <c r="AA44">
        <v>782</v>
      </c>
      <c r="AB44" t="s">
        <v>1</v>
      </c>
      <c r="AC44" s="5">
        <f t="shared" si="33"/>
        <v>115</v>
      </c>
      <c r="AD44" s="6">
        <f t="shared" ca="1" si="34"/>
        <v>0.44314509904564692</v>
      </c>
      <c r="AE44" s="1">
        <v>97</v>
      </c>
      <c r="AF44" s="1" t="s">
        <v>3</v>
      </c>
      <c r="AG44" s="1">
        <v>5</v>
      </c>
      <c r="AH44" s="1" t="s">
        <v>1</v>
      </c>
      <c r="AI44" s="5">
        <v>485</v>
      </c>
      <c r="AJ44" s="6">
        <f t="shared" ca="1" si="35"/>
        <v>0.98647601510617755</v>
      </c>
      <c r="AK44" s="1">
        <v>11</v>
      </c>
      <c r="AL44" s="1" t="s">
        <v>3</v>
      </c>
      <c r="AM44" s="1">
        <v>85</v>
      </c>
      <c r="AN44" s="1" t="s">
        <v>1</v>
      </c>
      <c r="AO44" s="5">
        <v>935</v>
      </c>
      <c r="AP44" s="6">
        <f t="shared" ca="1" si="36"/>
        <v>0.82631560990433428</v>
      </c>
      <c r="AQ44">
        <v>544</v>
      </c>
      <c r="AR44" t="s">
        <v>3</v>
      </c>
      <c r="AS44" s="1">
        <v>59</v>
      </c>
      <c r="AT44" t="s">
        <v>1</v>
      </c>
      <c r="AU44" s="5">
        <f t="shared" si="37"/>
        <v>32096</v>
      </c>
      <c r="AV44" s="6">
        <f t="shared" ca="1" si="38"/>
        <v>0.42576970715772622</v>
      </c>
      <c r="AW44">
        <v>793</v>
      </c>
      <c r="AX44" t="s">
        <v>3</v>
      </c>
      <c r="AY44">
        <v>955</v>
      </c>
      <c r="AZ44" t="s">
        <v>1</v>
      </c>
      <c r="BA44" s="5">
        <f t="shared" si="24"/>
        <v>757315</v>
      </c>
      <c r="BB44" s="6">
        <f t="shared" ca="1" si="39"/>
        <v>0.47076660391819569</v>
      </c>
      <c r="BC44" s="1">
        <v>370</v>
      </c>
      <c r="BD44" s="1" t="s">
        <v>4</v>
      </c>
      <c r="BE44" s="1">
        <v>4</v>
      </c>
      <c r="BF44" s="1" t="s">
        <v>1</v>
      </c>
      <c r="BG44" s="5">
        <f t="shared" si="40"/>
        <v>92</v>
      </c>
      <c r="BH44" s="5" t="s">
        <v>79</v>
      </c>
      <c r="BI44" s="5">
        <f t="shared" si="41"/>
        <v>2</v>
      </c>
      <c r="BJ44" s="6">
        <f t="shared" ca="1" si="42"/>
        <v>4.5974242262584397E-2</v>
      </c>
      <c r="BK44" s="1">
        <v>797</v>
      </c>
      <c r="BL44" s="1" t="s">
        <v>4</v>
      </c>
      <c r="BM44" s="1">
        <v>71</v>
      </c>
      <c r="BN44" s="1" t="s">
        <v>1</v>
      </c>
      <c r="BO44" s="5">
        <f t="shared" si="43"/>
        <v>11</v>
      </c>
      <c r="BP44" s="5" t="s">
        <v>79</v>
      </c>
      <c r="BQ44" s="5">
        <f t="shared" si="44"/>
        <v>16</v>
      </c>
      <c r="BR44" s="6">
        <f t="shared" ca="1" si="45"/>
        <v>0.42910616407354674</v>
      </c>
      <c r="BS44" s="1">
        <v>4335</v>
      </c>
      <c r="BT44" s="1" t="s">
        <v>4</v>
      </c>
      <c r="BU44" s="1">
        <v>69</v>
      </c>
      <c r="BV44" s="1" t="s">
        <v>1</v>
      </c>
      <c r="BW44" s="5">
        <f t="shared" si="46"/>
        <v>62</v>
      </c>
      <c r="BX44" s="5" t="s">
        <v>79</v>
      </c>
      <c r="BY44" s="5">
        <f t="shared" si="47"/>
        <v>57</v>
      </c>
    </row>
    <row r="45" spans="1:77">
      <c r="A45" s="2" t="s">
        <v>49</v>
      </c>
      <c r="B45" s="1">
        <f t="shared" ca="1" si="25"/>
        <v>0.33651158190621833</v>
      </c>
      <c r="C45" s="1">
        <v>68</v>
      </c>
      <c r="D45" s="1" t="s">
        <v>0</v>
      </c>
      <c r="E45" s="6">
        <f t="shared" ca="1" si="26"/>
        <v>0.2927603704180366</v>
      </c>
      <c r="F45" s="1">
        <v>68</v>
      </c>
      <c r="G45" s="1" t="s">
        <v>1</v>
      </c>
      <c r="H45" s="5">
        <f t="shared" si="27"/>
        <v>136</v>
      </c>
      <c r="I45" s="3" t="s">
        <v>49</v>
      </c>
      <c r="J45" s="6">
        <f t="shared" ca="1" si="28"/>
        <v>0.34816373732271066</v>
      </c>
      <c r="K45">
        <v>40</v>
      </c>
      <c r="L45" t="s">
        <v>2</v>
      </c>
      <c r="M45" s="6">
        <f t="shared" ca="1" si="29"/>
        <v>0.96799486753257735</v>
      </c>
      <c r="N45">
        <v>19</v>
      </c>
      <c r="O45" t="s">
        <v>1</v>
      </c>
      <c r="P45" s="5">
        <f t="shared" si="30"/>
        <v>21</v>
      </c>
      <c r="Q45" s="2" t="s">
        <v>49</v>
      </c>
      <c r="R45" s="1">
        <v>438</v>
      </c>
      <c r="S45" s="1" t="s">
        <v>0</v>
      </c>
      <c r="T45" s="1">
        <v>444</v>
      </c>
      <c r="U45" s="1" t="s">
        <v>1</v>
      </c>
      <c r="V45" s="5">
        <f t="shared" si="23"/>
        <v>882</v>
      </c>
      <c r="W45" s="6">
        <f t="shared" ca="1" si="31"/>
        <v>0.23485179263119438</v>
      </c>
      <c r="X45">
        <v>586</v>
      </c>
      <c r="Y45" t="s">
        <v>2</v>
      </c>
      <c r="Z45" s="6">
        <f t="shared" ca="1" si="32"/>
        <v>0.62467253495372099</v>
      </c>
      <c r="AA45">
        <v>524</v>
      </c>
      <c r="AB45" t="s">
        <v>1</v>
      </c>
      <c r="AC45" s="5">
        <f t="shared" si="33"/>
        <v>62</v>
      </c>
      <c r="AD45" s="6">
        <f t="shared" ca="1" si="34"/>
        <v>0.98181790417766024</v>
      </c>
      <c r="AE45" s="1">
        <v>58</v>
      </c>
      <c r="AF45" s="1" t="s">
        <v>3</v>
      </c>
      <c r="AG45" s="1">
        <v>9</v>
      </c>
      <c r="AH45" s="1" t="s">
        <v>1</v>
      </c>
      <c r="AI45" s="5">
        <v>522</v>
      </c>
      <c r="AJ45" s="6">
        <f t="shared" ca="1" si="35"/>
        <v>0.96328228964044982</v>
      </c>
      <c r="AK45" s="1">
        <v>79</v>
      </c>
      <c r="AL45" s="1" t="s">
        <v>3</v>
      </c>
      <c r="AM45" s="1">
        <v>59</v>
      </c>
      <c r="AN45" s="1" t="s">
        <v>1</v>
      </c>
      <c r="AO45" s="5">
        <v>4661</v>
      </c>
      <c r="AP45" s="6">
        <f t="shared" ca="1" si="36"/>
        <v>0.91585459272604286</v>
      </c>
      <c r="AQ45">
        <v>659</v>
      </c>
      <c r="AR45" t="s">
        <v>3</v>
      </c>
      <c r="AS45" s="1">
        <v>70</v>
      </c>
      <c r="AT45" t="s">
        <v>1</v>
      </c>
      <c r="AU45" s="5">
        <f t="shared" si="37"/>
        <v>46130</v>
      </c>
      <c r="AV45" s="6">
        <f t="shared" ca="1" si="38"/>
        <v>0.73865058564627972</v>
      </c>
      <c r="AW45">
        <v>287</v>
      </c>
      <c r="AX45" t="s">
        <v>3</v>
      </c>
      <c r="AY45">
        <v>162</v>
      </c>
      <c r="AZ45" t="s">
        <v>1</v>
      </c>
      <c r="BA45" s="5">
        <f t="shared" si="24"/>
        <v>46494</v>
      </c>
      <c r="BB45" s="6">
        <f t="shared" ca="1" si="39"/>
        <v>0.4294451227881364</v>
      </c>
      <c r="BC45" s="1">
        <v>745</v>
      </c>
      <c r="BD45" s="1" t="s">
        <v>4</v>
      </c>
      <c r="BE45" s="1">
        <v>7</v>
      </c>
      <c r="BF45" s="1" t="s">
        <v>1</v>
      </c>
      <c r="BG45" s="5">
        <f t="shared" si="40"/>
        <v>106</v>
      </c>
      <c r="BH45" s="5" t="s">
        <v>79</v>
      </c>
      <c r="BI45" s="5">
        <f t="shared" si="41"/>
        <v>3</v>
      </c>
      <c r="BJ45" s="6">
        <f t="shared" ca="1" si="42"/>
        <v>0.56460596238488581</v>
      </c>
      <c r="BK45" s="1">
        <v>875</v>
      </c>
      <c r="BL45" s="1" t="s">
        <v>4</v>
      </c>
      <c r="BM45" s="1">
        <v>55</v>
      </c>
      <c r="BN45" s="1" t="s">
        <v>1</v>
      </c>
      <c r="BO45" s="5">
        <f t="shared" si="43"/>
        <v>15</v>
      </c>
      <c r="BP45" s="5" t="s">
        <v>79</v>
      </c>
      <c r="BQ45" s="5">
        <f t="shared" si="44"/>
        <v>50</v>
      </c>
      <c r="BR45" s="6">
        <f t="shared" ca="1" si="45"/>
        <v>0.79930676180041527</v>
      </c>
      <c r="BS45" s="1">
        <v>8288</v>
      </c>
      <c r="BT45" s="1" t="s">
        <v>4</v>
      </c>
      <c r="BU45" s="1">
        <v>67</v>
      </c>
      <c r="BV45" s="1" t="s">
        <v>1</v>
      </c>
      <c r="BW45" s="5">
        <f t="shared" si="46"/>
        <v>123</v>
      </c>
      <c r="BX45" s="5" t="s">
        <v>79</v>
      </c>
      <c r="BY45" s="5">
        <f t="shared" si="47"/>
        <v>47</v>
      </c>
    </row>
    <row r="46" spans="1:77">
      <c r="A46" s="2" t="s">
        <v>50</v>
      </c>
      <c r="B46" s="1">
        <f t="shared" ca="1" si="25"/>
        <v>0.46314196904519189</v>
      </c>
      <c r="C46" s="1">
        <v>39</v>
      </c>
      <c r="D46" s="1" t="s">
        <v>0</v>
      </c>
      <c r="E46" s="6">
        <f t="shared" ca="1" si="26"/>
        <v>0.36226193866334366</v>
      </c>
      <c r="F46" s="1">
        <v>56</v>
      </c>
      <c r="G46" s="1" t="s">
        <v>1</v>
      </c>
      <c r="H46" s="5">
        <f t="shared" si="27"/>
        <v>95</v>
      </c>
      <c r="I46" s="3" t="s">
        <v>50</v>
      </c>
      <c r="J46" s="6">
        <f t="shared" ca="1" si="28"/>
        <v>0.72203648595942393</v>
      </c>
      <c r="K46" s="1">
        <v>81</v>
      </c>
      <c r="L46" t="s">
        <v>2</v>
      </c>
      <c r="M46" s="6">
        <f t="shared" ca="1" si="29"/>
        <v>0.27050274853760126</v>
      </c>
      <c r="N46" s="1">
        <v>45</v>
      </c>
      <c r="O46" t="s">
        <v>1</v>
      </c>
      <c r="P46" s="5">
        <f t="shared" si="30"/>
        <v>36</v>
      </c>
      <c r="Q46" s="2" t="s">
        <v>50</v>
      </c>
      <c r="R46" s="1">
        <v>440</v>
      </c>
      <c r="S46" s="1" t="s">
        <v>0</v>
      </c>
      <c r="T46" s="1">
        <v>446</v>
      </c>
      <c r="U46" s="1" t="s">
        <v>1</v>
      </c>
      <c r="V46" s="5">
        <f t="shared" si="23"/>
        <v>886</v>
      </c>
      <c r="W46" s="6">
        <f t="shared" ca="1" si="31"/>
        <v>0.68462664726068123</v>
      </c>
      <c r="X46">
        <v>722</v>
      </c>
      <c r="Y46" t="s">
        <v>2</v>
      </c>
      <c r="Z46" s="6">
        <f t="shared" ca="1" si="32"/>
        <v>0.97164712811400467</v>
      </c>
      <c r="AA46">
        <v>628</v>
      </c>
      <c r="AB46" t="s">
        <v>1</v>
      </c>
      <c r="AC46" s="5">
        <f t="shared" si="33"/>
        <v>94</v>
      </c>
      <c r="AD46" s="6">
        <f t="shared" ca="1" si="34"/>
        <v>0.54184910390293251</v>
      </c>
      <c r="AE46" s="1">
        <v>45</v>
      </c>
      <c r="AF46" s="1" t="s">
        <v>3</v>
      </c>
      <c r="AG46" s="1">
        <v>9</v>
      </c>
      <c r="AH46" s="1" t="s">
        <v>1</v>
      </c>
      <c r="AI46" s="5">
        <v>405</v>
      </c>
      <c r="AJ46" s="6">
        <f t="shared" ca="1" si="35"/>
        <v>2.8583792108161532E-2</v>
      </c>
      <c r="AK46" s="1">
        <v>81</v>
      </c>
      <c r="AL46" s="1" t="s">
        <v>3</v>
      </c>
      <c r="AM46" s="1">
        <v>81</v>
      </c>
      <c r="AN46" s="1" t="s">
        <v>1</v>
      </c>
      <c r="AO46" s="5">
        <v>6561</v>
      </c>
      <c r="AP46" s="6">
        <f t="shared" ca="1" si="36"/>
        <v>0.92778594021255345</v>
      </c>
      <c r="AQ46">
        <v>370</v>
      </c>
      <c r="AR46" t="s">
        <v>3</v>
      </c>
      <c r="AS46" s="1">
        <v>51</v>
      </c>
      <c r="AT46" t="s">
        <v>1</v>
      </c>
      <c r="AU46" s="5">
        <f t="shared" si="37"/>
        <v>18870</v>
      </c>
      <c r="AV46" s="6">
        <f t="shared" ca="1" si="38"/>
        <v>0.25370071446855036</v>
      </c>
      <c r="AW46">
        <v>449</v>
      </c>
      <c r="AX46" t="s">
        <v>3</v>
      </c>
      <c r="AY46">
        <v>401</v>
      </c>
      <c r="AZ46" t="s">
        <v>1</v>
      </c>
      <c r="BA46" s="5">
        <f t="shared" si="24"/>
        <v>180049</v>
      </c>
      <c r="BB46" s="6">
        <f t="shared" ca="1" si="39"/>
        <v>0.44616189243434512</v>
      </c>
      <c r="BC46" s="1">
        <v>830</v>
      </c>
      <c r="BD46" s="1" t="s">
        <v>4</v>
      </c>
      <c r="BE46" s="1">
        <v>7</v>
      </c>
      <c r="BF46" s="1" t="s">
        <v>1</v>
      </c>
      <c r="BG46" s="5">
        <f t="shared" si="40"/>
        <v>118</v>
      </c>
      <c r="BH46" s="5" t="s">
        <v>79</v>
      </c>
      <c r="BI46" s="5">
        <f t="shared" si="41"/>
        <v>4</v>
      </c>
      <c r="BJ46" s="6">
        <f t="shared" ca="1" si="42"/>
        <v>0.99712115002045643</v>
      </c>
      <c r="BK46" s="1">
        <v>697</v>
      </c>
      <c r="BL46" s="1" t="s">
        <v>4</v>
      </c>
      <c r="BM46" s="1">
        <v>24</v>
      </c>
      <c r="BN46" s="1" t="s">
        <v>1</v>
      </c>
      <c r="BO46" s="5">
        <f t="shared" si="43"/>
        <v>29</v>
      </c>
      <c r="BP46" s="5" t="s">
        <v>79</v>
      </c>
      <c r="BQ46" s="5">
        <f t="shared" si="44"/>
        <v>1</v>
      </c>
      <c r="BR46" s="6">
        <f t="shared" ca="1" si="45"/>
        <v>0.5189198220705471</v>
      </c>
      <c r="BS46" s="1">
        <v>8536</v>
      </c>
      <c r="BT46" s="1" t="s">
        <v>4</v>
      </c>
      <c r="BU46" s="1">
        <v>73</v>
      </c>
      <c r="BV46" s="1" t="s">
        <v>1</v>
      </c>
      <c r="BW46" s="5">
        <f t="shared" si="46"/>
        <v>116</v>
      </c>
      <c r="BX46" s="5" t="s">
        <v>79</v>
      </c>
      <c r="BY46" s="5">
        <f t="shared" si="47"/>
        <v>68</v>
      </c>
    </row>
    <row r="47" spans="1:77">
      <c r="A47" s="2" t="s">
        <v>51</v>
      </c>
      <c r="B47" s="1">
        <f t="shared" ca="1" si="25"/>
        <v>0.94258683230071494</v>
      </c>
      <c r="C47" s="1">
        <v>34</v>
      </c>
      <c r="D47" s="1" t="s">
        <v>0</v>
      </c>
      <c r="E47" s="6">
        <f t="shared" ca="1" si="26"/>
        <v>0.33969225920827917</v>
      </c>
      <c r="F47" s="1">
        <v>80</v>
      </c>
      <c r="G47" s="1" t="s">
        <v>1</v>
      </c>
      <c r="H47" s="5">
        <f t="shared" si="27"/>
        <v>114</v>
      </c>
      <c r="I47" s="3" t="s">
        <v>51</v>
      </c>
      <c r="J47" s="6">
        <f t="shared" ca="1" si="28"/>
        <v>0.32643220355518698</v>
      </c>
      <c r="K47">
        <v>77</v>
      </c>
      <c r="L47" t="s">
        <v>2</v>
      </c>
      <c r="M47" s="6">
        <f t="shared" ca="1" si="29"/>
        <v>0.14281874835809916</v>
      </c>
      <c r="N47">
        <v>51</v>
      </c>
      <c r="O47" t="s">
        <v>1</v>
      </c>
      <c r="P47" s="5">
        <f t="shared" si="30"/>
        <v>26</v>
      </c>
      <c r="Q47" s="2" t="s">
        <v>51</v>
      </c>
      <c r="R47" s="1">
        <v>449</v>
      </c>
      <c r="S47" s="1" t="s">
        <v>0</v>
      </c>
      <c r="T47" s="1">
        <v>447</v>
      </c>
      <c r="U47" s="1" t="s">
        <v>1</v>
      </c>
      <c r="V47" s="5">
        <f t="shared" si="23"/>
        <v>896</v>
      </c>
      <c r="W47" s="6">
        <f t="shared" ca="1" si="31"/>
        <v>0.89326548802505545</v>
      </c>
      <c r="X47">
        <v>966</v>
      </c>
      <c r="Y47" t="s">
        <v>2</v>
      </c>
      <c r="Z47" s="6">
        <f t="shared" ca="1" si="32"/>
        <v>0.1233843290998724</v>
      </c>
      <c r="AA47">
        <v>545</v>
      </c>
      <c r="AB47" t="s">
        <v>1</v>
      </c>
      <c r="AC47" s="5">
        <f t="shared" si="33"/>
        <v>421</v>
      </c>
      <c r="AD47" s="6">
        <f t="shared" ca="1" si="34"/>
        <v>0.10010142845816095</v>
      </c>
      <c r="AE47" s="1">
        <v>37</v>
      </c>
      <c r="AF47" s="1" t="s">
        <v>3</v>
      </c>
      <c r="AG47" s="1">
        <v>8</v>
      </c>
      <c r="AH47" s="1" t="s">
        <v>1</v>
      </c>
      <c r="AI47" s="5">
        <v>296</v>
      </c>
      <c r="AJ47" s="6">
        <f t="shared" ca="1" si="35"/>
        <v>2.2714958258544193E-2</v>
      </c>
      <c r="AK47" s="1">
        <v>80</v>
      </c>
      <c r="AL47" s="1" t="s">
        <v>3</v>
      </c>
      <c r="AM47" s="1">
        <v>75</v>
      </c>
      <c r="AN47" s="1" t="s">
        <v>1</v>
      </c>
      <c r="AO47" s="5">
        <v>6000</v>
      </c>
      <c r="AP47" s="6">
        <f t="shared" ca="1" si="36"/>
        <v>0.91900173587896994</v>
      </c>
      <c r="AQ47">
        <v>402</v>
      </c>
      <c r="AR47" t="s">
        <v>3</v>
      </c>
      <c r="AS47" s="1">
        <v>32</v>
      </c>
      <c r="AT47" t="s">
        <v>1</v>
      </c>
      <c r="AU47" s="5">
        <f t="shared" si="37"/>
        <v>12864</v>
      </c>
      <c r="AV47" s="6">
        <f t="shared" ca="1" si="38"/>
        <v>0.39267438142146838</v>
      </c>
      <c r="AW47">
        <v>260</v>
      </c>
      <c r="AX47" t="s">
        <v>3</v>
      </c>
      <c r="AY47">
        <v>715</v>
      </c>
      <c r="AZ47" t="s">
        <v>1</v>
      </c>
      <c r="BA47" s="5">
        <f t="shared" si="24"/>
        <v>185900</v>
      </c>
      <c r="BB47" s="6">
        <f t="shared" ca="1" si="39"/>
        <v>0.45484668693250629</v>
      </c>
      <c r="BC47" s="1">
        <v>507</v>
      </c>
      <c r="BD47" s="1" t="s">
        <v>4</v>
      </c>
      <c r="BE47" s="1">
        <v>5</v>
      </c>
      <c r="BF47" s="1" t="s">
        <v>1</v>
      </c>
      <c r="BG47" s="5">
        <f t="shared" si="40"/>
        <v>101</v>
      </c>
      <c r="BH47" s="5" t="s">
        <v>79</v>
      </c>
      <c r="BI47" s="5">
        <f t="shared" si="41"/>
        <v>2</v>
      </c>
      <c r="BJ47" s="6">
        <f t="shared" ca="1" si="42"/>
        <v>9.9770430924519538E-3</v>
      </c>
      <c r="BK47" s="1">
        <v>708</v>
      </c>
      <c r="BL47" s="1" t="s">
        <v>4</v>
      </c>
      <c r="BM47" s="1">
        <v>25</v>
      </c>
      <c r="BN47" s="1" t="s">
        <v>1</v>
      </c>
      <c r="BO47" s="5">
        <f t="shared" si="43"/>
        <v>28</v>
      </c>
      <c r="BP47" s="5" t="s">
        <v>79</v>
      </c>
      <c r="BQ47" s="5">
        <f t="shared" si="44"/>
        <v>8</v>
      </c>
      <c r="BR47" s="6">
        <f t="shared" ca="1" si="45"/>
        <v>0.95772729550707236</v>
      </c>
      <c r="BS47" s="1">
        <v>9731</v>
      </c>
      <c r="BT47" s="1" t="s">
        <v>4</v>
      </c>
      <c r="BU47" s="1">
        <v>20</v>
      </c>
      <c r="BV47" s="1" t="s">
        <v>1</v>
      </c>
      <c r="BW47" s="5">
        <f t="shared" si="46"/>
        <v>486</v>
      </c>
      <c r="BX47" s="5" t="s">
        <v>79</v>
      </c>
      <c r="BY47" s="5">
        <f t="shared" si="47"/>
        <v>11</v>
      </c>
    </row>
    <row r="48" spans="1:77">
      <c r="A48" s="2" t="s">
        <v>52</v>
      </c>
      <c r="B48" s="1">
        <f t="shared" ca="1" si="25"/>
        <v>0.25916373199611886</v>
      </c>
      <c r="C48" s="1">
        <v>58</v>
      </c>
      <c r="D48" s="1" t="s">
        <v>0</v>
      </c>
      <c r="E48" s="6">
        <f t="shared" ca="1" si="26"/>
        <v>0.27160357788859768</v>
      </c>
      <c r="F48" s="1">
        <v>68</v>
      </c>
      <c r="G48" s="1" t="s">
        <v>1</v>
      </c>
      <c r="H48" s="5">
        <f t="shared" si="27"/>
        <v>126</v>
      </c>
      <c r="I48" s="3" t="s">
        <v>52</v>
      </c>
      <c r="J48" s="6">
        <f t="shared" ca="1" si="28"/>
        <v>0.56738400145089507</v>
      </c>
      <c r="K48">
        <v>72</v>
      </c>
      <c r="L48" t="s">
        <v>2</v>
      </c>
      <c r="M48" s="6">
        <f t="shared" ca="1" si="29"/>
        <v>0.78702192389523185</v>
      </c>
      <c r="N48">
        <v>23</v>
      </c>
      <c r="O48" t="s">
        <v>1</v>
      </c>
      <c r="P48" s="5">
        <f t="shared" si="30"/>
        <v>49</v>
      </c>
      <c r="Q48" s="2" t="s">
        <v>52</v>
      </c>
      <c r="R48" s="1">
        <v>452</v>
      </c>
      <c r="S48" s="1" t="s">
        <v>0</v>
      </c>
      <c r="T48" s="1">
        <v>449</v>
      </c>
      <c r="U48" s="1" t="s">
        <v>1</v>
      </c>
      <c r="V48" s="5">
        <f t="shared" si="23"/>
        <v>901</v>
      </c>
      <c r="W48" s="6">
        <f t="shared" ca="1" si="31"/>
        <v>5.6683129108035857E-2</v>
      </c>
      <c r="X48">
        <v>996</v>
      </c>
      <c r="Y48" t="s">
        <v>2</v>
      </c>
      <c r="Z48" s="6">
        <f t="shared" ca="1" si="32"/>
        <v>0.94521610370017961</v>
      </c>
      <c r="AA48">
        <v>879</v>
      </c>
      <c r="AB48" t="s">
        <v>1</v>
      </c>
      <c r="AC48" s="5">
        <f t="shared" si="33"/>
        <v>117</v>
      </c>
      <c r="AD48" s="6">
        <f t="shared" ca="1" si="34"/>
        <v>0.85300657180689665</v>
      </c>
      <c r="AE48" s="1">
        <v>42</v>
      </c>
      <c r="AF48" s="1" t="s">
        <v>3</v>
      </c>
      <c r="AG48" s="1">
        <v>7</v>
      </c>
      <c r="AH48" s="1" t="s">
        <v>1</v>
      </c>
      <c r="AI48" s="5">
        <v>294</v>
      </c>
      <c r="AJ48" s="6">
        <f t="shared" ca="1" si="35"/>
        <v>0.47918879618461396</v>
      </c>
      <c r="AK48" s="1">
        <v>50</v>
      </c>
      <c r="AL48" s="1" t="s">
        <v>3</v>
      </c>
      <c r="AM48" s="1">
        <v>97</v>
      </c>
      <c r="AN48" s="1" t="s">
        <v>1</v>
      </c>
      <c r="AO48" s="5">
        <v>4850</v>
      </c>
      <c r="AP48" s="6">
        <f t="shared" ca="1" si="36"/>
        <v>0.71623501608500106</v>
      </c>
      <c r="AQ48">
        <v>699</v>
      </c>
      <c r="AR48" t="s">
        <v>3</v>
      </c>
      <c r="AS48" s="1">
        <v>13</v>
      </c>
      <c r="AT48" t="s">
        <v>1</v>
      </c>
      <c r="AU48" s="5">
        <f t="shared" si="37"/>
        <v>9087</v>
      </c>
      <c r="AV48" s="6">
        <f t="shared" ca="1" si="38"/>
        <v>0.14746598639039554</v>
      </c>
      <c r="AW48">
        <v>436</v>
      </c>
      <c r="AX48" t="s">
        <v>3</v>
      </c>
      <c r="AY48">
        <v>387</v>
      </c>
      <c r="AZ48" t="s">
        <v>1</v>
      </c>
      <c r="BA48" s="5">
        <f t="shared" si="24"/>
        <v>168732</v>
      </c>
      <c r="BB48" s="6">
        <f t="shared" ca="1" si="39"/>
        <v>0.19775954107287097</v>
      </c>
      <c r="BC48" s="1">
        <v>639</v>
      </c>
      <c r="BD48" s="1" t="s">
        <v>4</v>
      </c>
      <c r="BE48" s="1">
        <v>6</v>
      </c>
      <c r="BF48" s="1" t="s">
        <v>1</v>
      </c>
      <c r="BG48" s="5">
        <f t="shared" si="40"/>
        <v>106</v>
      </c>
      <c r="BH48" s="5" t="s">
        <v>79</v>
      </c>
      <c r="BI48" s="5">
        <f t="shared" si="41"/>
        <v>3</v>
      </c>
      <c r="BJ48" s="6">
        <f t="shared" ca="1" si="42"/>
        <v>0.15111818143124101</v>
      </c>
      <c r="BK48" s="1">
        <v>768</v>
      </c>
      <c r="BL48" s="1" t="s">
        <v>4</v>
      </c>
      <c r="BM48" s="1">
        <v>15</v>
      </c>
      <c r="BN48" s="1" t="s">
        <v>1</v>
      </c>
      <c r="BO48" s="5">
        <f t="shared" si="43"/>
        <v>51</v>
      </c>
      <c r="BP48" s="5" t="s">
        <v>79</v>
      </c>
      <c r="BQ48" s="5">
        <f t="shared" si="44"/>
        <v>3</v>
      </c>
      <c r="BR48" s="6">
        <f t="shared" ca="1" si="45"/>
        <v>0.93159467836463405</v>
      </c>
      <c r="BS48" s="1">
        <v>7277</v>
      </c>
      <c r="BT48" s="1" t="s">
        <v>4</v>
      </c>
      <c r="BU48" s="1">
        <v>12</v>
      </c>
      <c r="BV48" s="1" t="s">
        <v>1</v>
      </c>
      <c r="BW48" s="5">
        <f t="shared" si="46"/>
        <v>606</v>
      </c>
      <c r="BX48" s="5" t="s">
        <v>79</v>
      </c>
      <c r="BY48" s="5">
        <f t="shared" si="47"/>
        <v>5</v>
      </c>
    </row>
    <row r="49" spans="1:77">
      <c r="A49" s="2" t="s">
        <v>53</v>
      </c>
      <c r="B49" s="1">
        <f t="shared" ca="1" si="25"/>
        <v>0.70141709775478578</v>
      </c>
      <c r="C49" s="1">
        <v>29</v>
      </c>
      <c r="D49" s="1" t="s">
        <v>0</v>
      </c>
      <c r="E49" s="6">
        <f t="shared" ca="1" si="26"/>
        <v>0.21342031499165781</v>
      </c>
      <c r="F49" s="1">
        <v>64</v>
      </c>
      <c r="G49" s="1" t="s">
        <v>1</v>
      </c>
      <c r="H49" s="5">
        <f t="shared" si="27"/>
        <v>93</v>
      </c>
      <c r="I49" s="3" t="s">
        <v>53</v>
      </c>
      <c r="J49" s="6">
        <f t="shared" ca="1" si="28"/>
        <v>0.67837803951775832</v>
      </c>
      <c r="K49">
        <v>98</v>
      </c>
      <c r="L49" t="s">
        <v>2</v>
      </c>
      <c r="M49" s="6">
        <f t="shared" ca="1" si="29"/>
        <v>0.25902895273697224</v>
      </c>
      <c r="N49">
        <v>86</v>
      </c>
      <c r="O49" t="s">
        <v>1</v>
      </c>
      <c r="P49" s="5">
        <f t="shared" si="30"/>
        <v>12</v>
      </c>
      <c r="Q49" s="2" t="s">
        <v>53</v>
      </c>
      <c r="R49" s="1">
        <v>461</v>
      </c>
      <c r="S49" s="1" t="s">
        <v>0</v>
      </c>
      <c r="T49" s="1">
        <v>461</v>
      </c>
      <c r="U49" s="1" t="s">
        <v>1</v>
      </c>
      <c r="V49" s="5">
        <f t="shared" si="23"/>
        <v>922</v>
      </c>
      <c r="W49" s="6">
        <f t="shared" ca="1" si="31"/>
        <v>0.73665473183901842</v>
      </c>
      <c r="X49">
        <v>750</v>
      </c>
      <c r="Y49" t="s">
        <v>2</v>
      </c>
      <c r="Z49" s="6">
        <f t="shared" ca="1" si="32"/>
        <v>0.10641966232787148</v>
      </c>
      <c r="AA49">
        <v>520</v>
      </c>
      <c r="AB49" t="s">
        <v>1</v>
      </c>
      <c r="AC49" s="5">
        <f t="shared" si="33"/>
        <v>230</v>
      </c>
      <c r="AD49" s="6">
        <f t="shared" ca="1" si="34"/>
        <v>0.82041790912035273</v>
      </c>
      <c r="AE49" s="1">
        <v>71</v>
      </c>
      <c r="AF49" s="1" t="s">
        <v>3</v>
      </c>
      <c r="AG49" s="1">
        <v>5</v>
      </c>
      <c r="AH49" s="1" t="s">
        <v>1</v>
      </c>
      <c r="AI49" s="5">
        <v>355</v>
      </c>
      <c r="AJ49" s="6">
        <f t="shared" ca="1" si="35"/>
        <v>6.7214391622926195E-2</v>
      </c>
      <c r="AK49" s="1">
        <v>82</v>
      </c>
      <c r="AL49" s="1" t="s">
        <v>3</v>
      </c>
      <c r="AM49" s="1">
        <v>23</v>
      </c>
      <c r="AN49" s="1" t="s">
        <v>1</v>
      </c>
      <c r="AO49" s="5">
        <v>1886</v>
      </c>
      <c r="AP49" s="6">
        <f t="shared" ca="1" si="36"/>
        <v>0.50541282565214729</v>
      </c>
      <c r="AQ49">
        <v>753</v>
      </c>
      <c r="AR49" t="s">
        <v>3</v>
      </c>
      <c r="AS49" s="1">
        <v>53</v>
      </c>
      <c r="AT49" t="s">
        <v>1</v>
      </c>
      <c r="AU49" s="5">
        <f t="shared" si="37"/>
        <v>39909</v>
      </c>
      <c r="AV49" s="6">
        <f t="shared" ca="1" si="38"/>
        <v>0.94354761236994222</v>
      </c>
      <c r="AW49">
        <v>992</v>
      </c>
      <c r="AX49" t="s">
        <v>3</v>
      </c>
      <c r="AY49">
        <v>350</v>
      </c>
      <c r="AZ49" t="s">
        <v>1</v>
      </c>
      <c r="BA49" s="5">
        <f t="shared" si="24"/>
        <v>347200</v>
      </c>
      <c r="BB49" s="6">
        <f t="shared" ca="1" si="39"/>
        <v>0.18797794476208307</v>
      </c>
      <c r="BC49" s="1">
        <v>755</v>
      </c>
      <c r="BD49" s="1" t="s">
        <v>4</v>
      </c>
      <c r="BE49" s="1">
        <v>7</v>
      </c>
      <c r="BF49" s="1" t="s">
        <v>1</v>
      </c>
      <c r="BG49" s="5">
        <f t="shared" si="40"/>
        <v>107</v>
      </c>
      <c r="BH49" s="5" t="s">
        <v>79</v>
      </c>
      <c r="BI49" s="5">
        <f t="shared" si="41"/>
        <v>6</v>
      </c>
      <c r="BJ49" s="6">
        <f t="shared" ca="1" si="42"/>
        <v>0.82841383817744152</v>
      </c>
      <c r="BK49" s="1">
        <v>808</v>
      </c>
      <c r="BL49" s="1" t="s">
        <v>4</v>
      </c>
      <c r="BM49" s="1">
        <v>23</v>
      </c>
      <c r="BN49" s="1" t="s">
        <v>1</v>
      </c>
      <c r="BO49" s="5">
        <f t="shared" si="43"/>
        <v>35</v>
      </c>
      <c r="BP49" s="5" t="s">
        <v>79</v>
      </c>
      <c r="BQ49" s="5">
        <f t="shared" si="44"/>
        <v>3</v>
      </c>
      <c r="BR49" s="6">
        <f t="shared" ca="1" si="45"/>
        <v>0.50317248955395133</v>
      </c>
      <c r="BS49" s="1">
        <v>8344</v>
      </c>
      <c r="BT49" s="1" t="s">
        <v>4</v>
      </c>
      <c r="BU49" s="1">
        <v>76</v>
      </c>
      <c r="BV49" s="1" t="s">
        <v>1</v>
      </c>
      <c r="BW49" s="5">
        <f t="shared" si="46"/>
        <v>109</v>
      </c>
      <c r="BX49" s="5" t="s">
        <v>79</v>
      </c>
      <c r="BY49" s="5">
        <f t="shared" si="47"/>
        <v>60</v>
      </c>
    </row>
    <row r="50" spans="1:77">
      <c r="A50" s="2" t="s">
        <v>54</v>
      </c>
      <c r="B50" s="1">
        <f t="shared" ca="1" si="25"/>
        <v>0.94491236807821655</v>
      </c>
      <c r="C50" s="1">
        <v>32</v>
      </c>
      <c r="D50" s="1" t="s">
        <v>0</v>
      </c>
      <c r="E50" s="6">
        <f t="shared" ca="1" si="26"/>
        <v>4.8415278514580606E-2</v>
      </c>
      <c r="F50" s="1">
        <v>68</v>
      </c>
      <c r="G50" s="1" t="s">
        <v>1</v>
      </c>
      <c r="H50" s="5">
        <f t="shared" si="27"/>
        <v>100</v>
      </c>
      <c r="I50" s="3" t="s">
        <v>54</v>
      </c>
      <c r="J50" s="6">
        <f t="shared" ca="1" si="28"/>
        <v>0.76584000268680885</v>
      </c>
      <c r="K50">
        <v>67</v>
      </c>
      <c r="L50" t="s">
        <v>2</v>
      </c>
      <c r="M50" s="6">
        <f t="shared" ca="1" si="29"/>
        <v>0.47263107721702369</v>
      </c>
      <c r="N50" s="1">
        <v>38</v>
      </c>
      <c r="O50" t="s">
        <v>1</v>
      </c>
      <c r="P50" s="5">
        <f t="shared" si="30"/>
        <v>29</v>
      </c>
      <c r="Q50" s="2" t="s">
        <v>54</v>
      </c>
      <c r="R50" s="1">
        <v>478</v>
      </c>
      <c r="S50" s="1" t="s">
        <v>0</v>
      </c>
      <c r="T50" s="1">
        <v>463</v>
      </c>
      <c r="U50" s="1" t="s">
        <v>1</v>
      </c>
      <c r="V50" s="5">
        <f t="shared" si="23"/>
        <v>941</v>
      </c>
      <c r="W50" s="6">
        <f t="shared" ca="1" si="31"/>
        <v>0.92728502378377642</v>
      </c>
      <c r="X50">
        <v>922</v>
      </c>
      <c r="Y50" t="s">
        <v>2</v>
      </c>
      <c r="Z50" s="6">
        <f t="shared" ca="1" si="32"/>
        <v>0.1803775918335786</v>
      </c>
      <c r="AA50">
        <v>562</v>
      </c>
      <c r="AB50" t="s">
        <v>1</v>
      </c>
      <c r="AC50" s="5">
        <f t="shared" si="33"/>
        <v>360</v>
      </c>
      <c r="AD50" s="6">
        <f t="shared" ca="1" si="34"/>
        <v>8.9981914622123682E-3</v>
      </c>
      <c r="AE50" s="1">
        <v>16</v>
      </c>
      <c r="AF50" s="1" t="s">
        <v>3</v>
      </c>
      <c r="AG50" s="1">
        <v>7</v>
      </c>
      <c r="AH50" s="1" t="s">
        <v>1</v>
      </c>
      <c r="AI50" s="5">
        <v>112</v>
      </c>
      <c r="AJ50" s="6">
        <f t="shared" ca="1" si="35"/>
        <v>0.58630631602969263</v>
      </c>
      <c r="AK50" s="1">
        <v>14</v>
      </c>
      <c r="AL50" s="1" t="s">
        <v>3</v>
      </c>
      <c r="AM50" s="1">
        <v>69</v>
      </c>
      <c r="AN50" s="1" t="s">
        <v>1</v>
      </c>
      <c r="AO50" s="5">
        <v>966</v>
      </c>
      <c r="AP50" s="6">
        <f t="shared" ca="1" si="36"/>
        <v>0.79969021366980075</v>
      </c>
      <c r="AQ50">
        <v>851</v>
      </c>
      <c r="AR50" t="s">
        <v>3</v>
      </c>
      <c r="AS50" s="1">
        <v>68</v>
      </c>
      <c r="AT50" t="s">
        <v>1</v>
      </c>
      <c r="AU50" s="5">
        <f t="shared" si="37"/>
        <v>57868</v>
      </c>
      <c r="AV50" s="6">
        <f t="shared" ca="1" si="38"/>
        <v>0.5432791204629166</v>
      </c>
      <c r="AW50">
        <v>903</v>
      </c>
      <c r="AY50">
        <v>811</v>
      </c>
      <c r="AZ50" t="s">
        <v>1</v>
      </c>
      <c r="BA50" s="5">
        <f t="shared" si="24"/>
        <v>732333</v>
      </c>
      <c r="BB50" s="6">
        <f t="shared" ca="1" si="39"/>
        <v>5.8127541673833605E-3</v>
      </c>
      <c r="BC50" s="1">
        <v>849</v>
      </c>
      <c r="BD50" s="1" t="s">
        <v>4</v>
      </c>
      <c r="BE50" s="1">
        <v>8</v>
      </c>
      <c r="BF50" s="1" t="s">
        <v>1</v>
      </c>
      <c r="BG50" s="5">
        <f t="shared" si="40"/>
        <v>106</v>
      </c>
      <c r="BH50" s="5" t="s">
        <v>79</v>
      </c>
      <c r="BI50" s="5">
        <f t="shared" si="41"/>
        <v>1</v>
      </c>
      <c r="BJ50" s="6">
        <f t="shared" ca="1" si="42"/>
        <v>0.74219151172431452</v>
      </c>
      <c r="BK50" s="1">
        <v>624</v>
      </c>
      <c r="BL50" s="1" t="s">
        <v>4</v>
      </c>
      <c r="BM50" s="1">
        <v>94</v>
      </c>
      <c r="BN50" s="1" t="s">
        <v>1</v>
      </c>
      <c r="BO50" s="5">
        <f t="shared" si="43"/>
        <v>6</v>
      </c>
      <c r="BP50" s="5" t="s">
        <v>79</v>
      </c>
      <c r="BQ50" s="5">
        <f t="shared" si="44"/>
        <v>60</v>
      </c>
      <c r="BR50" s="6">
        <f t="shared" ca="1" si="45"/>
        <v>0.5067803141473104</v>
      </c>
      <c r="BS50" s="1">
        <v>8144</v>
      </c>
      <c r="BT50" s="1" t="s">
        <v>4</v>
      </c>
      <c r="BU50" s="1">
        <v>50</v>
      </c>
      <c r="BV50" s="1" t="s">
        <v>1</v>
      </c>
      <c r="BW50" s="5">
        <f t="shared" si="46"/>
        <v>162</v>
      </c>
      <c r="BX50" s="5" t="s">
        <v>79</v>
      </c>
      <c r="BY50" s="5">
        <f t="shared" si="47"/>
        <v>44</v>
      </c>
    </row>
    <row r="51" spans="1:77">
      <c r="B51" s="1">
        <f t="shared" ca="1" si="25"/>
        <v>0.40284931416591352</v>
      </c>
      <c r="C51" s="1">
        <v>45</v>
      </c>
      <c r="D51" s="1" t="s">
        <v>0</v>
      </c>
      <c r="E51" s="6">
        <f t="shared" ca="1" si="26"/>
        <v>0.56279349888923069</v>
      </c>
      <c r="F51" s="1">
        <v>79</v>
      </c>
      <c r="G51" s="1" t="s">
        <v>1</v>
      </c>
      <c r="H51" s="5">
        <f t="shared" si="27"/>
        <v>124</v>
      </c>
      <c r="J51" s="6">
        <f t="shared" ca="1" si="28"/>
        <v>0.85903989549649129</v>
      </c>
      <c r="K51">
        <v>93</v>
      </c>
      <c r="L51" t="s">
        <v>2</v>
      </c>
      <c r="M51" s="6">
        <f t="shared" ca="1" si="29"/>
        <v>0.57832286448931725</v>
      </c>
      <c r="N51">
        <v>48</v>
      </c>
      <c r="O51" t="s">
        <v>1</v>
      </c>
      <c r="P51" s="5">
        <f t="shared" si="30"/>
        <v>45</v>
      </c>
      <c r="R51" s="1">
        <v>502</v>
      </c>
      <c r="S51" s="1" t="s">
        <v>0</v>
      </c>
      <c r="T51" s="1">
        <v>468</v>
      </c>
      <c r="U51" s="1" t="s">
        <v>1</v>
      </c>
      <c r="V51" s="5">
        <f t="shared" si="23"/>
        <v>970</v>
      </c>
      <c r="W51" s="6">
        <f t="shared" ca="1" si="31"/>
        <v>0.31536180831935945</v>
      </c>
      <c r="X51">
        <v>613</v>
      </c>
      <c r="Y51" t="s">
        <v>2</v>
      </c>
      <c r="Z51" s="6">
        <f t="shared" ca="1" si="32"/>
        <v>0.24089559463778332</v>
      </c>
      <c r="AA51">
        <v>534</v>
      </c>
      <c r="AB51" t="s">
        <v>1</v>
      </c>
      <c r="AC51" s="5">
        <f t="shared" si="33"/>
        <v>79</v>
      </c>
      <c r="AD51" s="6">
        <f t="shared" ca="1" si="34"/>
        <v>0.54937732000846062</v>
      </c>
      <c r="AE51" s="1">
        <v>76</v>
      </c>
      <c r="AF51" s="1" t="s">
        <v>3</v>
      </c>
      <c r="AG51" s="1">
        <v>3</v>
      </c>
      <c r="AH51" s="1" t="s">
        <v>1</v>
      </c>
      <c r="AI51" s="5">
        <v>228</v>
      </c>
      <c r="AJ51" s="6">
        <f t="shared" ca="1" si="35"/>
        <v>5.5837136399399689E-2</v>
      </c>
      <c r="AK51" s="1">
        <v>96</v>
      </c>
      <c r="AL51" s="1" t="s">
        <v>3</v>
      </c>
      <c r="AM51" s="1">
        <v>19</v>
      </c>
      <c r="AN51" s="1" t="s">
        <v>1</v>
      </c>
      <c r="AO51" s="5">
        <v>1824</v>
      </c>
      <c r="AP51" s="6">
        <f t="shared" ca="1" si="36"/>
        <v>0.17661570372412339</v>
      </c>
      <c r="AQ51">
        <v>969</v>
      </c>
      <c r="AR51" t="s">
        <v>3</v>
      </c>
      <c r="AS51">
        <v>55</v>
      </c>
      <c r="AT51" t="s">
        <v>1</v>
      </c>
      <c r="AU51" s="5">
        <f t="shared" si="37"/>
        <v>53295</v>
      </c>
      <c r="AV51" s="6">
        <f t="shared" ca="1" si="38"/>
        <v>0.47513104794516359</v>
      </c>
      <c r="AW51">
        <v>230</v>
      </c>
      <c r="AX51" t="s">
        <v>3</v>
      </c>
      <c r="AY51">
        <v>386</v>
      </c>
      <c r="AZ51" t="s">
        <v>1</v>
      </c>
      <c r="BA51" s="5">
        <f t="shared" si="24"/>
        <v>88780</v>
      </c>
      <c r="BB51" s="6">
        <f t="shared" ca="1" si="39"/>
        <v>0.15877688548758062</v>
      </c>
      <c r="BC51" s="1">
        <v>374</v>
      </c>
      <c r="BD51" s="1" t="s">
        <v>4</v>
      </c>
      <c r="BE51" s="1">
        <v>4</v>
      </c>
      <c r="BF51" s="1" t="s">
        <v>1</v>
      </c>
      <c r="BG51" s="5">
        <f t="shared" si="40"/>
        <v>93</v>
      </c>
      <c r="BH51" s="5" t="s">
        <v>79</v>
      </c>
      <c r="BI51" s="5">
        <f t="shared" si="41"/>
        <v>2</v>
      </c>
      <c r="BJ51" s="6">
        <f t="shared" ca="1" si="42"/>
        <v>0.61505543878682101</v>
      </c>
      <c r="BK51" s="1">
        <v>212</v>
      </c>
      <c r="BL51" s="1" t="s">
        <v>4</v>
      </c>
      <c r="BM51" s="1">
        <v>47</v>
      </c>
      <c r="BN51" s="1" t="s">
        <v>1</v>
      </c>
      <c r="BO51" s="5">
        <f t="shared" si="43"/>
        <v>4</v>
      </c>
      <c r="BP51" s="5" t="s">
        <v>79</v>
      </c>
      <c r="BQ51" s="5">
        <f t="shared" si="44"/>
        <v>24</v>
      </c>
      <c r="BR51" s="6">
        <f t="shared" ca="1" si="45"/>
        <v>0.66533090308861409</v>
      </c>
      <c r="BS51" s="1">
        <v>2391</v>
      </c>
      <c r="BT51" s="1" t="s">
        <v>4</v>
      </c>
      <c r="BU51" s="1">
        <v>70</v>
      </c>
      <c r="BV51" s="1" t="s">
        <v>1</v>
      </c>
      <c r="BW51" s="5">
        <f t="shared" si="46"/>
        <v>34</v>
      </c>
      <c r="BX51" s="5" t="s">
        <v>79</v>
      </c>
      <c r="BY51" s="5">
        <f t="shared" si="47"/>
        <v>11</v>
      </c>
    </row>
    <row r="52" spans="1:77">
      <c r="B52" s="1">
        <f t="shared" ca="1" si="25"/>
        <v>3.2047885832484191E-2</v>
      </c>
      <c r="C52" s="1">
        <v>85</v>
      </c>
      <c r="D52" s="1" t="s">
        <v>0</v>
      </c>
      <c r="E52" s="6">
        <f t="shared" ca="1" si="26"/>
        <v>0.84269408571214499</v>
      </c>
      <c r="F52" s="1">
        <v>49</v>
      </c>
      <c r="G52" s="1" t="s">
        <v>1</v>
      </c>
      <c r="H52" s="5">
        <f t="shared" si="27"/>
        <v>134</v>
      </c>
      <c r="J52" s="6">
        <f t="shared" ca="1" si="28"/>
        <v>7.7556887574437239E-2</v>
      </c>
      <c r="K52">
        <v>79</v>
      </c>
      <c r="L52" t="s">
        <v>2</v>
      </c>
      <c r="M52" s="6">
        <f t="shared" ca="1" si="29"/>
        <v>0.9589388489081534</v>
      </c>
      <c r="N52">
        <v>13</v>
      </c>
      <c r="O52" t="s">
        <v>1</v>
      </c>
      <c r="P52" s="5">
        <f t="shared" si="30"/>
        <v>66</v>
      </c>
      <c r="R52" s="1">
        <v>517</v>
      </c>
      <c r="S52" s="1" t="s">
        <v>0</v>
      </c>
      <c r="T52" s="1">
        <v>471</v>
      </c>
      <c r="U52" s="1" t="s">
        <v>1</v>
      </c>
      <c r="V52" s="5">
        <f t="shared" si="23"/>
        <v>988</v>
      </c>
      <c r="W52" s="6">
        <f t="shared" ca="1" si="31"/>
        <v>0.8816236182721644</v>
      </c>
      <c r="X52">
        <v>666</v>
      </c>
      <c r="Y52" t="s">
        <v>2</v>
      </c>
      <c r="Z52" s="6">
        <f t="shared" ca="1" si="32"/>
        <v>0.65825799827588938</v>
      </c>
      <c r="AA52">
        <v>353</v>
      </c>
      <c r="AB52" t="s">
        <v>1</v>
      </c>
      <c r="AC52" s="5">
        <f t="shared" si="33"/>
        <v>313</v>
      </c>
      <c r="AD52" s="6">
        <f t="shared" ca="1" si="34"/>
        <v>0.29311633747794552</v>
      </c>
      <c r="AE52" s="1">
        <v>64</v>
      </c>
      <c r="AF52" s="1" t="s">
        <v>3</v>
      </c>
      <c r="AG52" s="1">
        <v>8</v>
      </c>
      <c r="AH52" s="1" t="s">
        <v>1</v>
      </c>
      <c r="AI52" s="5">
        <v>512</v>
      </c>
      <c r="AJ52" s="6">
        <f t="shared" ca="1" si="35"/>
        <v>0.93191774980805708</v>
      </c>
      <c r="AK52" s="1">
        <v>62</v>
      </c>
      <c r="AL52" s="1" t="s">
        <v>3</v>
      </c>
      <c r="AM52" s="1">
        <v>58</v>
      </c>
      <c r="AN52" s="1" t="s">
        <v>1</v>
      </c>
      <c r="AO52" s="5">
        <v>3596</v>
      </c>
      <c r="AP52" s="6">
        <f t="shared" ca="1" si="36"/>
        <v>0.86122340160325805</v>
      </c>
      <c r="AQ52">
        <v>817</v>
      </c>
      <c r="AR52" t="s">
        <v>3</v>
      </c>
      <c r="AS52">
        <v>84</v>
      </c>
      <c r="AT52" t="s">
        <v>1</v>
      </c>
      <c r="AU52" s="5">
        <f t="shared" si="37"/>
        <v>68628</v>
      </c>
      <c r="AV52" s="6">
        <f t="shared" ca="1" si="38"/>
        <v>0.59587452179002476</v>
      </c>
      <c r="AW52">
        <v>431</v>
      </c>
      <c r="AY52">
        <v>683</v>
      </c>
      <c r="AZ52" t="s">
        <v>1</v>
      </c>
      <c r="BA52" s="5">
        <f t="shared" si="24"/>
        <v>294373</v>
      </c>
      <c r="BB52" s="6">
        <f t="shared" ca="1" si="39"/>
        <v>0.41753665043655008</v>
      </c>
      <c r="BC52" s="1">
        <v>368</v>
      </c>
      <c r="BD52" s="1" t="s">
        <v>4</v>
      </c>
      <c r="BE52" s="1">
        <v>3</v>
      </c>
      <c r="BF52" s="1" t="s">
        <v>1</v>
      </c>
      <c r="BG52" s="5">
        <f t="shared" si="40"/>
        <v>122</v>
      </c>
      <c r="BH52" s="5" t="s">
        <v>79</v>
      </c>
      <c r="BI52" s="5">
        <f t="shared" si="41"/>
        <v>2</v>
      </c>
      <c r="BJ52" s="6">
        <f t="shared" ca="1" si="42"/>
        <v>0.41485248926298768</v>
      </c>
      <c r="BK52" s="1">
        <v>262</v>
      </c>
      <c r="BL52" s="1" t="s">
        <v>4</v>
      </c>
      <c r="BM52" s="1">
        <v>34</v>
      </c>
      <c r="BN52" s="1" t="s">
        <v>1</v>
      </c>
      <c r="BO52" s="5">
        <f t="shared" si="43"/>
        <v>7</v>
      </c>
      <c r="BP52" s="5" t="s">
        <v>79</v>
      </c>
      <c r="BQ52" s="5">
        <f t="shared" si="44"/>
        <v>24</v>
      </c>
      <c r="BR52" s="6">
        <f t="shared" ca="1" si="45"/>
        <v>1.3236365257417226E-2</v>
      </c>
      <c r="BS52" s="1">
        <v>2368</v>
      </c>
      <c r="BT52" s="1" t="s">
        <v>4</v>
      </c>
      <c r="BU52" s="1">
        <v>44</v>
      </c>
      <c r="BV52" s="1" t="s">
        <v>1</v>
      </c>
      <c r="BW52" s="5">
        <f t="shared" si="46"/>
        <v>53</v>
      </c>
      <c r="BX52" s="5" t="s">
        <v>79</v>
      </c>
      <c r="BY52" s="5">
        <f t="shared" si="47"/>
        <v>36</v>
      </c>
    </row>
    <row r="53" spans="1:77">
      <c r="B53" s="1">
        <f t="shared" ca="1" si="25"/>
        <v>0.50012695616293446</v>
      </c>
      <c r="C53" s="1">
        <v>20</v>
      </c>
      <c r="D53" s="1" t="s">
        <v>0</v>
      </c>
      <c r="E53" s="6">
        <f t="shared" ca="1" si="26"/>
        <v>0.36912997941162873</v>
      </c>
      <c r="F53" s="1">
        <v>17</v>
      </c>
      <c r="G53" s="1" t="s">
        <v>1</v>
      </c>
      <c r="H53" s="5">
        <f t="shared" si="27"/>
        <v>37</v>
      </c>
      <c r="J53" s="6">
        <f t="shared" ca="1" si="28"/>
        <v>0.24078703627804465</v>
      </c>
      <c r="K53">
        <v>33</v>
      </c>
      <c r="L53" t="s">
        <v>2</v>
      </c>
      <c r="M53" s="6">
        <f t="shared" ca="1" si="29"/>
        <v>0.54831048721446685</v>
      </c>
      <c r="N53">
        <v>22</v>
      </c>
      <c r="O53" t="s">
        <v>1</v>
      </c>
      <c r="P53" s="5">
        <f t="shared" si="30"/>
        <v>11</v>
      </c>
      <c r="R53" s="1">
        <v>520</v>
      </c>
      <c r="S53" s="1" t="s">
        <v>0</v>
      </c>
      <c r="T53" s="1">
        <v>472</v>
      </c>
      <c r="U53" s="1" t="s">
        <v>1</v>
      </c>
      <c r="V53" s="5">
        <f t="shared" si="23"/>
        <v>992</v>
      </c>
      <c r="W53" s="6">
        <f t="shared" ca="1" si="31"/>
        <v>1.1518678436965191E-2</v>
      </c>
      <c r="X53">
        <v>657</v>
      </c>
      <c r="Y53" t="s">
        <v>2</v>
      </c>
      <c r="Z53" s="6">
        <f t="shared" ca="1" si="32"/>
        <v>0.94938004800362208</v>
      </c>
      <c r="AA53">
        <v>330</v>
      </c>
      <c r="AB53" t="s">
        <v>1</v>
      </c>
      <c r="AC53" s="5">
        <f t="shared" si="33"/>
        <v>327</v>
      </c>
      <c r="AD53" s="6">
        <f t="shared" ca="1" si="34"/>
        <v>0.88789036996085158</v>
      </c>
      <c r="AE53" s="1">
        <v>63</v>
      </c>
      <c r="AF53" s="1" t="s">
        <v>3</v>
      </c>
      <c r="AG53" s="1">
        <v>2</v>
      </c>
      <c r="AH53" s="1" t="s">
        <v>1</v>
      </c>
      <c r="AI53" s="5">
        <v>126</v>
      </c>
      <c r="AJ53" s="6">
        <f t="shared" ca="1" si="35"/>
        <v>0.23133858659132045</v>
      </c>
      <c r="AK53" s="1">
        <v>51</v>
      </c>
      <c r="AL53" s="1" t="s">
        <v>3</v>
      </c>
      <c r="AM53" s="1">
        <v>49</v>
      </c>
      <c r="AN53" s="1" t="s">
        <v>1</v>
      </c>
      <c r="AO53" s="5">
        <v>2499</v>
      </c>
      <c r="AP53" s="6">
        <f t="shared" ca="1" si="36"/>
        <v>7.3620885621968668E-2</v>
      </c>
      <c r="AQ53">
        <v>522</v>
      </c>
      <c r="AR53" t="s">
        <v>3</v>
      </c>
      <c r="AS53">
        <v>45</v>
      </c>
      <c r="AT53" t="s">
        <v>1</v>
      </c>
      <c r="AU53" s="5">
        <f t="shared" si="37"/>
        <v>23490</v>
      </c>
      <c r="AV53" s="6">
        <f t="shared" ca="1" si="38"/>
        <v>0.89526410854928873</v>
      </c>
      <c r="AW53">
        <v>328</v>
      </c>
      <c r="AX53" t="s">
        <v>3</v>
      </c>
      <c r="AY53">
        <v>932</v>
      </c>
      <c r="AZ53" t="s">
        <v>1</v>
      </c>
      <c r="BA53" s="5">
        <f t="shared" si="24"/>
        <v>305696</v>
      </c>
      <c r="BB53" s="6">
        <f t="shared" ca="1" si="39"/>
        <v>0.75853344036211379</v>
      </c>
      <c r="BC53" s="1">
        <v>983</v>
      </c>
      <c r="BD53" s="1" t="s">
        <v>4</v>
      </c>
      <c r="BE53" s="1">
        <v>9</v>
      </c>
      <c r="BF53" s="1" t="s">
        <v>1</v>
      </c>
      <c r="BG53" s="5">
        <f t="shared" si="40"/>
        <v>109</v>
      </c>
      <c r="BH53" s="5" t="s">
        <v>79</v>
      </c>
      <c r="BI53" s="5">
        <f t="shared" si="41"/>
        <v>2</v>
      </c>
      <c r="BJ53" s="6">
        <f t="shared" ca="1" si="42"/>
        <v>0.81797869649969179</v>
      </c>
      <c r="BK53" s="1">
        <v>746</v>
      </c>
      <c r="BL53" s="1" t="s">
        <v>4</v>
      </c>
      <c r="BM53" s="1">
        <v>28</v>
      </c>
      <c r="BN53" s="1" t="s">
        <v>1</v>
      </c>
      <c r="BO53" s="5">
        <f t="shared" si="43"/>
        <v>26</v>
      </c>
      <c r="BP53" s="5" t="s">
        <v>79</v>
      </c>
      <c r="BQ53" s="5">
        <f t="shared" si="44"/>
        <v>18</v>
      </c>
      <c r="BR53" s="6">
        <f t="shared" ca="1" si="45"/>
        <v>0.66304164302790713</v>
      </c>
      <c r="BS53" s="1">
        <v>3390</v>
      </c>
      <c r="BT53" s="1" t="s">
        <v>4</v>
      </c>
      <c r="BU53" s="1">
        <v>48</v>
      </c>
      <c r="BV53" s="1" t="s">
        <v>1</v>
      </c>
      <c r="BW53" s="5">
        <f t="shared" si="46"/>
        <v>70</v>
      </c>
      <c r="BX53" s="5" t="s">
        <v>79</v>
      </c>
      <c r="BY53" s="5">
        <f t="shared" si="47"/>
        <v>30</v>
      </c>
    </row>
    <row r="54" spans="1:77">
      <c r="B54" s="1">
        <f t="shared" ca="1" si="25"/>
        <v>5.8267691483127049E-2</v>
      </c>
      <c r="C54" s="1">
        <v>45</v>
      </c>
      <c r="D54" s="1" t="s">
        <v>0</v>
      </c>
      <c r="E54" s="6">
        <f t="shared" ca="1" si="26"/>
        <v>0.11640875691265418</v>
      </c>
      <c r="F54" s="1">
        <v>99</v>
      </c>
      <c r="G54" s="1" t="s">
        <v>1</v>
      </c>
      <c r="H54" s="5">
        <f t="shared" si="27"/>
        <v>144</v>
      </c>
      <c r="J54" s="6">
        <f t="shared" ca="1" si="28"/>
        <v>0.36366979420809997</v>
      </c>
      <c r="K54" s="1">
        <v>92</v>
      </c>
      <c r="L54" t="s">
        <v>2</v>
      </c>
      <c r="M54" s="6">
        <f t="shared" ca="1" si="29"/>
        <v>0.20135447626921077</v>
      </c>
      <c r="N54">
        <v>55</v>
      </c>
      <c r="O54" t="s">
        <v>1</v>
      </c>
      <c r="P54" s="5">
        <f t="shared" si="30"/>
        <v>37</v>
      </c>
      <c r="R54" s="1">
        <v>520</v>
      </c>
      <c r="S54" s="1" t="s">
        <v>0</v>
      </c>
      <c r="T54" s="1">
        <v>475</v>
      </c>
      <c r="U54" s="1" t="s">
        <v>1</v>
      </c>
      <c r="V54" s="5">
        <f t="shared" si="23"/>
        <v>995</v>
      </c>
      <c r="W54" s="6">
        <f t="shared" ca="1" si="31"/>
        <v>8.6096207077477338E-2</v>
      </c>
      <c r="X54">
        <v>750</v>
      </c>
      <c r="Y54" t="s">
        <v>2</v>
      </c>
      <c r="Z54" s="6">
        <f t="shared" ca="1" si="32"/>
        <v>0.21212863845348195</v>
      </c>
      <c r="AA54">
        <v>184</v>
      </c>
      <c r="AB54" t="s">
        <v>1</v>
      </c>
      <c r="AC54" s="5">
        <f t="shared" si="33"/>
        <v>566</v>
      </c>
      <c r="AD54" s="6">
        <f t="shared" ca="1" si="34"/>
        <v>0.93167659889072851</v>
      </c>
      <c r="AE54" s="1">
        <v>55</v>
      </c>
      <c r="AF54" s="1" t="s">
        <v>3</v>
      </c>
      <c r="AG54" s="1">
        <v>3</v>
      </c>
      <c r="AH54" s="1" t="s">
        <v>1</v>
      </c>
      <c r="AI54" s="5">
        <v>165</v>
      </c>
      <c r="AJ54" s="6">
        <f t="shared" ca="1" si="35"/>
        <v>2.8805747527937076E-2</v>
      </c>
      <c r="AK54" s="1">
        <v>24</v>
      </c>
      <c r="AL54" s="1" t="s">
        <v>3</v>
      </c>
      <c r="AM54" s="1">
        <v>22</v>
      </c>
      <c r="AN54" s="1" t="s">
        <v>1</v>
      </c>
      <c r="AO54" s="5">
        <v>528</v>
      </c>
      <c r="AP54" s="6">
        <f t="shared" ca="1" si="36"/>
        <v>0.43163075560335074</v>
      </c>
      <c r="AQ54">
        <v>269</v>
      </c>
      <c r="AR54" t="s">
        <v>3</v>
      </c>
      <c r="AS54" s="1">
        <v>63</v>
      </c>
      <c r="AT54" t="s">
        <v>1</v>
      </c>
      <c r="AU54" s="5">
        <f t="shared" si="37"/>
        <v>16947</v>
      </c>
      <c r="AV54" s="6">
        <f t="shared" ca="1" si="38"/>
        <v>0.4762053654802314</v>
      </c>
      <c r="AW54">
        <v>699</v>
      </c>
      <c r="AY54">
        <v>915</v>
      </c>
      <c r="AZ54" t="s">
        <v>1</v>
      </c>
      <c r="BA54" s="5">
        <f t="shared" si="24"/>
        <v>639585</v>
      </c>
      <c r="BB54" s="6">
        <f t="shared" ca="1" si="39"/>
        <v>0.23174516502522025</v>
      </c>
      <c r="BC54" s="1">
        <v>338</v>
      </c>
      <c r="BD54" s="1" t="s">
        <v>4</v>
      </c>
      <c r="BE54" s="1">
        <v>3</v>
      </c>
      <c r="BF54" s="1" t="s">
        <v>1</v>
      </c>
      <c r="BG54" s="5">
        <f t="shared" si="40"/>
        <v>112</v>
      </c>
      <c r="BH54" s="5" t="s">
        <v>79</v>
      </c>
      <c r="BI54" s="5">
        <f t="shared" si="41"/>
        <v>2</v>
      </c>
      <c r="BJ54" s="6">
        <f t="shared" ca="1" si="42"/>
        <v>0.71261629576113172</v>
      </c>
      <c r="BK54" s="1">
        <v>619</v>
      </c>
      <c r="BL54" s="1" t="s">
        <v>4</v>
      </c>
      <c r="BM54" s="1">
        <v>74</v>
      </c>
      <c r="BN54" s="1" t="s">
        <v>1</v>
      </c>
      <c r="BO54" s="5">
        <f t="shared" si="43"/>
        <v>8</v>
      </c>
      <c r="BP54" s="5" t="s">
        <v>79</v>
      </c>
      <c r="BQ54" s="5">
        <f t="shared" si="44"/>
        <v>27</v>
      </c>
      <c r="BR54" s="6">
        <f t="shared" ca="1" si="45"/>
        <v>0.27247335116070204</v>
      </c>
      <c r="BS54" s="1">
        <v>8299</v>
      </c>
      <c r="BT54" s="1" t="s">
        <v>4</v>
      </c>
      <c r="BU54" s="1">
        <v>72</v>
      </c>
      <c r="BV54" s="1" t="s">
        <v>1</v>
      </c>
      <c r="BW54" s="5">
        <f t="shared" si="46"/>
        <v>115</v>
      </c>
      <c r="BX54" s="5" t="s">
        <v>79</v>
      </c>
      <c r="BY54" s="5">
        <f t="shared" si="47"/>
        <v>19</v>
      </c>
    </row>
    <row r="55" spans="1:77">
      <c r="B55" s="1">
        <f t="shared" ca="1" si="25"/>
        <v>0.19258177858376868</v>
      </c>
      <c r="C55" s="1">
        <v>32</v>
      </c>
      <c r="D55" s="1" t="s">
        <v>0</v>
      </c>
      <c r="E55" s="6">
        <f t="shared" ca="1" si="26"/>
        <v>0.61127851380569109</v>
      </c>
      <c r="F55" s="1">
        <v>12</v>
      </c>
      <c r="G55" s="1" t="s">
        <v>1</v>
      </c>
      <c r="H55" s="5">
        <f t="shared" si="27"/>
        <v>44</v>
      </c>
      <c r="J55" s="6">
        <f t="shared" ca="1" si="28"/>
        <v>6.2302476975867993E-2</v>
      </c>
      <c r="K55">
        <v>51</v>
      </c>
      <c r="L55" t="s">
        <v>2</v>
      </c>
      <c r="M55" s="6">
        <f t="shared" ca="1" si="29"/>
        <v>0.83981022180215614</v>
      </c>
      <c r="N55">
        <v>13</v>
      </c>
      <c r="O55" t="s">
        <v>1</v>
      </c>
      <c r="P55" s="5">
        <f t="shared" si="30"/>
        <v>38</v>
      </c>
      <c r="R55" s="1">
        <v>522</v>
      </c>
      <c r="S55" s="1" t="s">
        <v>0</v>
      </c>
      <c r="T55" s="1">
        <v>476</v>
      </c>
      <c r="U55" s="1" t="s">
        <v>1</v>
      </c>
      <c r="V55" s="5">
        <f t="shared" si="23"/>
        <v>998</v>
      </c>
      <c r="W55" s="6">
        <f t="shared" ca="1" si="31"/>
        <v>0.70521673226885007</v>
      </c>
      <c r="X55">
        <v>734</v>
      </c>
      <c r="Y55" t="s">
        <v>2</v>
      </c>
      <c r="Z55" s="6">
        <f t="shared" ca="1" si="32"/>
        <v>0.67563793492718727</v>
      </c>
      <c r="AA55">
        <v>302</v>
      </c>
      <c r="AB55" t="s">
        <v>1</v>
      </c>
      <c r="AC55" s="5">
        <f t="shared" si="33"/>
        <v>432</v>
      </c>
      <c r="AD55" s="6">
        <f t="shared" ca="1" si="34"/>
        <v>0.61270327510113698</v>
      </c>
      <c r="AE55" s="1">
        <v>29</v>
      </c>
      <c r="AF55" s="1" t="s">
        <v>3</v>
      </c>
      <c r="AG55" s="1">
        <v>4</v>
      </c>
      <c r="AH55" s="1" t="s">
        <v>1</v>
      </c>
      <c r="AI55" s="5">
        <v>116</v>
      </c>
      <c r="AJ55" s="6">
        <f t="shared" ca="1" si="35"/>
        <v>7.2170568671128477E-2</v>
      </c>
      <c r="AK55" s="1">
        <v>88</v>
      </c>
      <c r="AL55" s="1" t="s">
        <v>3</v>
      </c>
      <c r="AM55" s="1">
        <v>29</v>
      </c>
      <c r="AN55" s="1" t="s">
        <v>1</v>
      </c>
      <c r="AO55" s="5">
        <v>2552</v>
      </c>
      <c r="AP55" s="6">
        <f t="shared" ca="1" si="36"/>
        <v>0.55915474944885801</v>
      </c>
      <c r="AQ55">
        <v>192</v>
      </c>
      <c r="AR55" t="s">
        <v>3</v>
      </c>
      <c r="AS55" s="1">
        <v>23</v>
      </c>
      <c r="AT55" t="s">
        <v>1</v>
      </c>
      <c r="AU55" s="5">
        <f t="shared" si="37"/>
        <v>4416</v>
      </c>
      <c r="AV55" s="6">
        <f t="shared" ca="1" si="38"/>
        <v>0.73340611423974789</v>
      </c>
      <c r="AW55">
        <v>771</v>
      </c>
      <c r="AX55" t="s">
        <v>3</v>
      </c>
      <c r="AY55">
        <v>654</v>
      </c>
      <c r="AZ55" t="s">
        <v>1</v>
      </c>
      <c r="BA55" s="5">
        <f t="shared" si="24"/>
        <v>504234</v>
      </c>
      <c r="BB55" s="6">
        <f t="shared" ca="1" si="39"/>
        <v>0.94294801034083786</v>
      </c>
      <c r="BC55" s="1">
        <v>251</v>
      </c>
      <c r="BD55" s="1" t="s">
        <v>4</v>
      </c>
      <c r="BE55" s="1">
        <v>2</v>
      </c>
      <c r="BF55" s="1" t="s">
        <v>1</v>
      </c>
      <c r="BG55" s="5">
        <f t="shared" si="40"/>
        <v>125</v>
      </c>
      <c r="BH55" s="5" t="s">
        <v>79</v>
      </c>
      <c r="BI55" s="5">
        <f t="shared" si="41"/>
        <v>1</v>
      </c>
      <c r="BJ55" s="6">
        <f t="shared" ca="1" si="42"/>
        <v>2.0347168146784389E-2</v>
      </c>
      <c r="BK55" s="1">
        <v>537</v>
      </c>
      <c r="BL55" s="1" t="s">
        <v>4</v>
      </c>
      <c r="BM55" s="1">
        <v>80</v>
      </c>
      <c r="BN55" s="1" t="s">
        <v>1</v>
      </c>
      <c r="BO55" s="5">
        <f t="shared" si="43"/>
        <v>6</v>
      </c>
      <c r="BP55" s="5" t="s">
        <v>79</v>
      </c>
      <c r="BQ55" s="5">
        <f t="shared" si="44"/>
        <v>57</v>
      </c>
      <c r="BR55" s="6">
        <f t="shared" ca="1" si="45"/>
        <v>0.68785885299305982</v>
      </c>
      <c r="BS55" s="1">
        <v>8721</v>
      </c>
      <c r="BT55" s="1" t="s">
        <v>4</v>
      </c>
      <c r="BU55" s="1">
        <v>74</v>
      </c>
      <c r="BV55" s="1" t="s">
        <v>1</v>
      </c>
      <c r="BW55" s="5">
        <f t="shared" si="46"/>
        <v>117</v>
      </c>
      <c r="BX55" s="5" t="s">
        <v>79</v>
      </c>
      <c r="BY55" s="5">
        <f t="shared" si="47"/>
        <v>63</v>
      </c>
    </row>
    <row r="56" spans="1:77">
      <c r="B56" s="1">
        <f t="shared" ca="1" si="25"/>
        <v>0.33798964814044297</v>
      </c>
      <c r="C56" s="1">
        <v>41</v>
      </c>
      <c r="D56" s="1" t="s">
        <v>0</v>
      </c>
      <c r="E56" s="6">
        <f t="shared" ca="1" si="26"/>
        <v>0.76329487840802268</v>
      </c>
      <c r="F56" s="1">
        <v>55</v>
      </c>
      <c r="G56" s="1" t="s">
        <v>1</v>
      </c>
      <c r="H56" s="5">
        <f t="shared" si="27"/>
        <v>96</v>
      </c>
      <c r="J56" s="6">
        <f t="shared" ca="1" si="28"/>
        <v>0.73944947250136384</v>
      </c>
      <c r="K56">
        <v>70</v>
      </c>
      <c r="L56" t="s">
        <v>2</v>
      </c>
      <c r="M56" s="6">
        <f t="shared" ca="1" si="29"/>
        <v>3.3731642856812849E-2</v>
      </c>
      <c r="N56">
        <v>41</v>
      </c>
      <c r="O56" t="s">
        <v>1</v>
      </c>
      <c r="P56" s="5">
        <f t="shared" si="30"/>
        <v>29</v>
      </c>
      <c r="R56" s="1">
        <v>526</v>
      </c>
      <c r="S56" s="1" t="s">
        <v>0</v>
      </c>
      <c r="T56" s="1">
        <v>477</v>
      </c>
      <c r="U56" s="1" t="s">
        <v>1</v>
      </c>
      <c r="V56" s="5">
        <f t="shared" si="23"/>
        <v>1003</v>
      </c>
      <c r="W56" s="6">
        <f t="shared" ca="1" si="31"/>
        <v>0.57294244520005955</v>
      </c>
      <c r="X56">
        <v>205</v>
      </c>
      <c r="Y56" t="s">
        <v>2</v>
      </c>
      <c r="Z56" s="6">
        <f t="shared" ca="1" si="32"/>
        <v>0.83693091841375122</v>
      </c>
      <c r="AA56">
        <v>145</v>
      </c>
      <c r="AB56" t="s">
        <v>1</v>
      </c>
      <c r="AC56" s="5">
        <f t="shared" si="33"/>
        <v>60</v>
      </c>
      <c r="AD56" s="6">
        <f t="shared" ca="1" si="34"/>
        <v>0.36101249174409777</v>
      </c>
      <c r="AE56" s="1">
        <v>15</v>
      </c>
      <c r="AF56" s="1" t="s">
        <v>3</v>
      </c>
      <c r="AG56" s="1">
        <v>9</v>
      </c>
      <c r="AH56" s="1" t="s">
        <v>1</v>
      </c>
      <c r="AI56" s="5">
        <v>135</v>
      </c>
      <c r="AJ56" s="6">
        <f t="shared" ca="1" si="35"/>
        <v>0.89134462208682042</v>
      </c>
      <c r="AK56" s="1">
        <v>77</v>
      </c>
      <c r="AL56" s="1" t="s">
        <v>3</v>
      </c>
      <c r="AM56" s="1">
        <v>49</v>
      </c>
      <c r="AN56" s="1" t="s">
        <v>1</v>
      </c>
      <c r="AO56" s="5">
        <v>3773</v>
      </c>
      <c r="AP56" s="6">
        <f t="shared" ca="1" si="36"/>
        <v>0.63507679212096568</v>
      </c>
      <c r="AQ56">
        <v>202</v>
      </c>
      <c r="AR56" t="s">
        <v>3</v>
      </c>
      <c r="AS56" s="1">
        <v>54</v>
      </c>
      <c r="AT56" t="s">
        <v>1</v>
      </c>
      <c r="AU56" s="5">
        <f t="shared" si="37"/>
        <v>10908</v>
      </c>
      <c r="AV56" s="6">
        <f t="shared" ca="1" si="38"/>
        <v>0.98249278811461815</v>
      </c>
      <c r="AW56">
        <v>957</v>
      </c>
      <c r="AX56" t="s">
        <v>3</v>
      </c>
      <c r="AY56">
        <v>934</v>
      </c>
      <c r="AZ56" t="s">
        <v>1</v>
      </c>
      <c r="BA56" s="5">
        <f t="shared" si="24"/>
        <v>893838</v>
      </c>
      <c r="BB56" s="6">
        <f t="shared" ca="1" si="39"/>
        <v>0.48623619253756822</v>
      </c>
      <c r="BC56" s="1">
        <v>663</v>
      </c>
      <c r="BD56" s="1" t="s">
        <v>4</v>
      </c>
      <c r="BE56" s="1">
        <v>6</v>
      </c>
      <c r="BF56" s="1" t="s">
        <v>1</v>
      </c>
      <c r="BG56" s="5">
        <f t="shared" si="40"/>
        <v>110</v>
      </c>
      <c r="BH56" s="5" t="s">
        <v>79</v>
      </c>
      <c r="BI56" s="5">
        <f t="shared" si="41"/>
        <v>3</v>
      </c>
      <c r="BJ56" s="6">
        <f t="shared" ca="1" si="42"/>
        <v>0.45223573204856105</v>
      </c>
      <c r="BK56" s="1">
        <v>427</v>
      </c>
      <c r="BL56" s="1" t="s">
        <v>4</v>
      </c>
      <c r="BM56" s="1">
        <v>30</v>
      </c>
      <c r="BN56" s="1" t="s">
        <v>1</v>
      </c>
      <c r="BO56" s="5">
        <f t="shared" si="43"/>
        <v>14</v>
      </c>
      <c r="BP56" s="5" t="s">
        <v>79</v>
      </c>
      <c r="BQ56" s="5">
        <f t="shared" si="44"/>
        <v>7</v>
      </c>
      <c r="BR56" s="6">
        <f t="shared" ca="1" si="45"/>
        <v>0.92481157709166428</v>
      </c>
      <c r="BS56" s="1">
        <v>1260</v>
      </c>
      <c r="BT56" s="1" t="s">
        <v>4</v>
      </c>
      <c r="BU56" s="1">
        <v>59</v>
      </c>
      <c r="BV56" s="1" t="s">
        <v>1</v>
      </c>
      <c r="BW56" s="5">
        <f t="shared" si="46"/>
        <v>21</v>
      </c>
      <c r="BX56" s="5" t="s">
        <v>79</v>
      </c>
      <c r="BY56" s="5">
        <f t="shared" si="47"/>
        <v>21</v>
      </c>
    </row>
    <row r="57" spans="1:77">
      <c r="B57" s="1">
        <f t="shared" ca="1" si="25"/>
        <v>0.68173927180738692</v>
      </c>
      <c r="C57" s="1">
        <v>96</v>
      </c>
      <c r="D57" s="1" t="s">
        <v>0</v>
      </c>
      <c r="E57" s="6">
        <f t="shared" ca="1" si="26"/>
        <v>0.15922290718920573</v>
      </c>
      <c r="F57" s="1">
        <v>67</v>
      </c>
      <c r="G57" s="1" t="s">
        <v>1</v>
      </c>
      <c r="H57" s="5">
        <f t="shared" si="27"/>
        <v>163</v>
      </c>
      <c r="J57" s="6">
        <f t="shared" ca="1" si="28"/>
        <v>8.9909485983902027E-2</v>
      </c>
      <c r="K57">
        <v>70</v>
      </c>
      <c r="L57" t="s">
        <v>2</v>
      </c>
      <c r="M57" s="6">
        <f t="shared" ca="1" si="29"/>
        <v>0.51126921637294931</v>
      </c>
      <c r="N57">
        <v>36</v>
      </c>
      <c r="O57" t="s">
        <v>1</v>
      </c>
      <c r="P57" s="5">
        <f t="shared" si="30"/>
        <v>34</v>
      </c>
      <c r="R57" s="1">
        <v>527</v>
      </c>
      <c r="S57" s="1" t="s">
        <v>0</v>
      </c>
      <c r="T57" s="1">
        <v>484</v>
      </c>
      <c r="U57" s="1" t="s">
        <v>1</v>
      </c>
      <c r="V57" s="5">
        <f t="shared" si="23"/>
        <v>1011</v>
      </c>
      <c r="W57" s="6">
        <f t="shared" ca="1" si="31"/>
        <v>0.47138816645520309</v>
      </c>
      <c r="X57">
        <v>625</v>
      </c>
      <c r="Y57" t="s">
        <v>2</v>
      </c>
      <c r="Z57" s="6">
        <f t="shared" ca="1" si="32"/>
        <v>0.32239217179982393</v>
      </c>
      <c r="AA57">
        <v>143</v>
      </c>
      <c r="AB57" t="s">
        <v>1</v>
      </c>
      <c r="AC57" s="5">
        <f t="shared" si="33"/>
        <v>482</v>
      </c>
      <c r="AD57" s="6">
        <f t="shared" ca="1" si="34"/>
        <v>0.52131324307322835</v>
      </c>
      <c r="AE57" s="1">
        <v>70</v>
      </c>
      <c r="AF57" s="1" t="s">
        <v>3</v>
      </c>
      <c r="AG57" s="1">
        <v>4</v>
      </c>
      <c r="AH57" s="1" t="s">
        <v>1</v>
      </c>
      <c r="AI57" s="5">
        <v>280</v>
      </c>
      <c r="AJ57" s="6">
        <f t="shared" ca="1" si="35"/>
        <v>0.46683499853606314</v>
      </c>
      <c r="AK57" s="1">
        <v>49</v>
      </c>
      <c r="AL57" s="1" t="s">
        <v>3</v>
      </c>
      <c r="AM57" s="1">
        <v>81</v>
      </c>
      <c r="AN57" s="1" t="s">
        <v>1</v>
      </c>
      <c r="AO57" s="5">
        <v>3969</v>
      </c>
      <c r="AP57" s="6">
        <f t="shared" ca="1" si="36"/>
        <v>0.38513817553694851</v>
      </c>
      <c r="AQ57">
        <v>481</v>
      </c>
      <c r="AR57" t="s">
        <v>3</v>
      </c>
      <c r="AS57" s="1">
        <v>67</v>
      </c>
      <c r="AT57" t="s">
        <v>1</v>
      </c>
      <c r="AU57" s="5">
        <f t="shared" si="37"/>
        <v>32227</v>
      </c>
      <c r="AV57" s="6">
        <f t="shared" ca="1" si="38"/>
        <v>0.46262210662493919</v>
      </c>
      <c r="AW57">
        <v>492</v>
      </c>
      <c r="AX57" t="s">
        <v>3</v>
      </c>
      <c r="AY57">
        <v>965</v>
      </c>
      <c r="AZ57" t="s">
        <v>1</v>
      </c>
      <c r="BA57" s="5">
        <f t="shared" si="24"/>
        <v>474780</v>
      </c>
      <c r="BB57" s="6">
        <f t="shared" ca="1" si="39"/>
        <v>0.95249579737336743</v>
      </c>
      <c r="BC57" s="1">
        <v>912</v>
      </c>
      <c r="BD57" s="1" t="s">
        <v>4</v>
      </c>
      <c r="BE57" s="1">
        <v>9</v>
      </c>
      <c r="BF57" s="1" t="s">
        <v>1</v>
      </c>
      <c r="BG57" s="5">
        <f t="shared" si="40"/>
        <v>101</v>
      </c>
      <c r="BH57" s="5" t="s">
        <v>79</v>
      </c>
      <c r="BI57" s="5">
        <f t="shared" si="41"/>
        <v>3</v>
      </c>
      <c r="BJ57" s="6">
        <f t="shared" ca="1" si="42"/>
        <v>0.64602403238092876</v>
      </c>
      <c r="BK57" s="1">
        <v>733</v>
      </c>
      <c r="BL57" s="1" t="s">
        <v>4</v>
      </c>
      <c r="BM57" s="1">
        <v>86</v>
      </c>
      <c r="BN57" s="1" t="s">
        <v>1</v>
      </c>
      <c r="BO57" s="5">
        <f t="shared" si="43"/>
        <v>8</v>
      </c>
      <c r="BP57" s="5" t="s">
        <v>79</v>
      </c>
      <c r="BQ57" s="5">
        <f t="shared" si="44"/>
        <v>45</v>
      </c>
      <c r="BR57" s="6">
        <f t="shared" ca="1" si="45"/>
        <v>0.37977936580400851</v>
      </c>
      <c r="BS57" s="1">
        <v>3743</v>
      </c>
      <c r="BT57" s="1" t="s">
        <v>4</v>
      </c>
      <c r="BU57" s="1">
        <v>74</v>
      </c>
      <c r="BV57" s="1" t="s">
        <v>1</v>
      </c>
      <c r="BW57" s="5">
        <f t="shared" si="46"/>
        <v>50</v>
      </c>
      <c r="BX57" s="5" t="s">
        <v>79</v>
      </c>
      <c r="BY57" s="5">
        <f t="shared" si="47"/>
        <v>43</v>
      </c>
    </row>
    <row r="58" spans="1:77">
      <c r="B58" s="1">
        <f t="shared" ca="1" si="25"/>
        <v>0.82527713460461616</v>
      </c>
      <c r="D58" s="1" t="s">
        <v>0</v>
      </c>
      <c r="E58" s="6">
        <f t="shared" ca="1" si="26"/>
        <v>0.73691251981554018</v>
      </c>
      <c r="F58" s="1">
        <v>65</v>
      </c>
      <c r="G58" s="1" t="s">
        <v>1</v>
      </c>
      <c r="H58" s="5">
        <f t="shared" si="27"/>
        <v>65</v>
      </c>
      <c r="J58" s="6">
        <f t="shared" ca="1" si="28"/>
        <v>0.20454711129637193</v>
      </c>
      <c r="K58">
        <v>43</v>
      </c>
      <c r="L58" t="s">
        <v>2</v>
      </c>
      <c r="M58" s="6">
        <f t="shared" ca="1" si="29"/>
        <v>0.64910366747363213</v>
      </c>
      <c r="N58">
        <v>26</v>
      </c>
      <c r="O58" t="s">
        <v>1</v>
      </c>
      <c r="P58" s="5">
        <f t="shared" si="30"/>
        <v>17</v>
      </c>
      <c r="R58" s="1">
        <v>530</v>
      </c>
      <c r="S58" s="1" t="s">
        <v>0</v>
      </c>
      <c r="T58" s="1">
        <v>491</v>
      </c>
      <c r="U58" s="1" t="s">
        <v>1</v>
      </c>
      <c r="V58" s="5">
        <f t="shared" si="23"/>
        <v>1021</v>
      </c>
      <c r="W58" s="6">
        <f t="shared" ca="1" si="31"/>
        <v>0.51854202985420517</v>
      </c>
      <c r="X58">
        <v>758</v>
      </c>
      <c r="Y58" t="s">
        <v>2</v>
      </c>
      <c r="Z58" s="6">
        <f t="shared" ca="1" si="32"/>
        <v>0.23374008916452116</v>
      </c>
      <c r="AA58">
        <v>219</v>
      </c>
      <c r="AB58" t="s">
        <v>1</v>
      </c>
      <c r="AC58" s="5">
        <f t="shared" si="33"/>
        <v>539</v>
      </c>
      <c r="AD58" s="6">
        <f t="shared" ca="1" si="34"/>
        <v>0.5096037903493178</v>
      </c>
      <c r="AE58" s="1">
        <v>79</v>
      </c>
      <c r="AF58" s="1" t="s">
        <v>3</v>
      </c>
      <c r="AG58" s="1">
        <v>3</v>
      </c>
      <c r="AH58" s="1" t="s">
        <v>1</v>
      </c>
      <c r="AI58" s="5">
        <v>237</v>
      </c>
      <c r="AJ58" s="6">
        <f t="shared" ca="1" si="35"/>
        <v>0.38966288003023775</v>
      </c>
      <c r="AK58" s="1">
        <v>91</v>
      </c>
      <c r="AL58" s="1" t="s">
        <v>3</v>
      </c>
      <c r="AM58" s="1">
        <v>96</v>
      </c>
      <c r="AN58" s="1" t="s">
        <v>1</v>
      </c>
      <c r="AO58" s="5">
        <v>8736</v>
      </c>
      <c r="AP58" s="6">
        <f t="shared" ca="1" si="36"/>
        <v>0.23199899228683574</v>
      </c>
      <c r="AQ58">
        <v>153</v>
      </c>
      <c r="AR58" t="s">
        <v>3</v>
      </c>
      <c r="AS58" s="1">
        <v>91</v>
      </c>
      <c r="AT58" t="s">
        <v>1</v>
      </c>
      <c r="AU58" s="5">
        <f t="shared" si="37"/>
        <v>13923</v>
      </c>
      <c r="AV58" s="6">
        <f t="shared" ca="1" si="38"/>
        <v>0.16555725231822138</v>
      </c>
      <c r="AW58">
        <v>138</v>
      </c>
      <c r="AX58" t="s">
        <v>3</v>
      </c>
      <c r="AY58">
        <v>346</v>
      </c>
      <c r="AZ58" t="s">
        <v>1</v>
      </c>
      <c r="BA58" s="5">
        <f t="shared" si="24"/>
        <v>47748</v>
      </c>
      <c r="BB58" s="6">
        <f t="shared" ca="1" si="39"/>
        <v>0.47245038958256913</v>
      </c>
      <c r="BC58" s="1">
        <v>800</v>
      </c>
      <c r="BD58" s="1" t="s">
        <v>4</v>
      </c>
      <c r="BE58" s="1">
        <v>7</v>
      </c>
      <c r="BF58" s="1" t="s">
        <v>1</v>
      </c>
      <c r="BG58" s="5">
        <f t="shared" si="40"/>
        <v>114</v>
      </c>
      <c r="BH58" s="5" t="s">
        <v>79</v>
      </c>
      <c r="BI58" s="5">
        <f t="shared" si="41"/>
        <v>2</v>
      </c>
      <c r="BJ58" s="6">
        <f t="shared" ca="1" si="42"/>
        <v>6.1728225657652125E-2</v>
      </c>
      <c r="BK58" s="1">
        <v>748</v>
      </c>
      <c r="BL58" s="1" t="s">
        <v>4</v>
      </c>
      <c r="BM58" s="1">
        <v>77</v>
      </c>
      <c r="BN58" s="1" t="s">
        <v>1</v>
      </c>
      <c r="BO58" s="5">
        <f t="shared" si="43"/>
        <v>9</v>
      </c>
      <c r="BP58" s="5" t="s">
        <v>79</v>
      </c>
      <c r="BQ58" s="5">
        <f t="shared" si="44"/>
        <v>55</v>
      </c>
      <c r="BR58" s="6">
        <f t="shared" ca="1" si="45"/>
        <v>0.19209142195617024</v>
      </c>
      <c r="BS58" s="1">
        <v>8465</v>
      </c>
      <c r="BT58" s="1" t="s">
        <v>4</v>
      </c>
      <c r="BU58" s="1">
        <v>68</v>
      </c>
      <c r="BV58" s="1" t="s">
        <v>1</v>
      </c>
      <c r="BW58" s="5">
        <f t="shared" si="46"/>
        <v>124</v>
      </c>
      <c r="BX58" s="5" t="s">
        <v>79</v>
      </c>
      <c r="BY58" s="5">
        <f t="shared" si="47"/>
        <v>33</v>
      </c>
    </row>
    <row r="59" spans="1:77">
      <c r="B59" s="1">
        <f t="shared" ca="1" si="25"/>
        <v>0.78643533246683006</v>
      </c>
      <c r="C59" s="1">
        <v>16</v>
      </c>
      <c r="D59" s="1" t="s">
        <v>0</v>
      </c>
      <c r="E59" s="6">
        <f t="shared" ca="1" si="26"/>
        <v>4.877460278896173E-2</v>
      </c>
      <c r="F59" s="1">
        <v>95</v>
      </c>
      <c r="G59" s="1" t="s">
        <v>1</v>
      </c>
      <c r="H59" s="5">
        <f t="shared" si="27"/>
        <v>111</v>
      </c>
      <c r="J59" s="6">
        <f t="shared" ca="1" si="28"/>
        <v>0.6290830542672996</v>
      </c>
      <c r="K59">
        <v>74</v>
      </c>
      <c r="L59" t="s">
        <v>2</v>
      </c>
      <c r="M59" s="6">
        <f t="shared" ca="1" si="29"/>
        <v>0.94538431300452186</v>
      </c>
      <c r="N59">
        <v>26</v>
      </c>
      <c r="O59" t="s">
        <v>1</v>
      </c>
      <c r="P59" s="5">
        <f t="shared" si="30"/>
        <v>48</v>
      </c>
      <c r="R59" s="1">
        <v>537</v>
      </c>
      <c r="S59" s="1" t="s">
        <v>0</v>
      </c>
      <c r="T59" s="1">
        <v>497</v>
      </c>
      <c r="U59" s="1" t="s">
        <v>1</v>
      </c>
      <c r="V59" s="5">
        <f t="shared" si="23"/>
        <v>1034</v>
      </c>
      <c r="W59" s="6">
        <f t="shared" ca="1" si="31"/>
        <v>0.79211391662872899</v>
      </c>
      <c r="X59">
        <v>595</v>
      </c>
      <c r="Y59" t="s">
        <v>2</v>
      </c>
      <c r="Z59" s="6">
        <f t="shared" ca="1" si="32"/>
        <v>0.27192946837728726</v>
      </c>
      <c r="AA59">
        <v>130</v>
      </c>
      <c r="AB59" t="s">
        <v>1</v>
      </c>
      <c r="AC59" s="5">
        <f t="shared" si="33"/>
        <v>465</v>
      </c>
      <c r="AD59" s="6">
        <f t="shared" ca="1" si="34"/>
        <v>0.40069701226560217</v>
      </c>
      <c r="AE59" s="1">
        <v>32</v>
      </c>
      <c r="AF59" s="1" t="s">
        <v>3</v>
      </c>
      <c r="AG59" s="1">
        <v>9</v>
      </c>
      <c r="AH59" s="1" t="s">
        <v>1</v>
      </c>
      <c r="AI59" s="5">
        <v>288</v>
      </c>
      <c r="AJ59" s="6">
        <f t="shared" ca="1" si="35"/>
        <v>0.17006223830804146</v>
      </c>
      <c r="AK59" s="1">
        <v>36</v>
      </c>
      <c r="AL59" s="1" t="s">
        <v>3</v>
      </c>
      <c r="AM59" s="1">
        <v>42</v>
      </c>
      <c r="AN59" s="1" t="s">
        <v>1</v>
      </c>
      <c r="AO59" s="5">
        <v>1512</v>
      </c>
      <c r="AP59" s="6">
        <f t="shared" ca="1" si="36"/>
        <v>0.73346027968368999</v>
      </c>
      <c r="AQ59">
        <v>488</v>
      </c>
      <c r="AR59" t="s">
        <v>3</v>
      </c>
      <c r="AS59" s="1">
        <v>93</v>
      </c>
      <c r="AT59" t="s">
        <v>1</v>
      </c>
      <c r="AU59" s="5">
        <f t="shared" si="37"/>
        <v>45384</v>
      </c>
      <c r="AV59" s="6">
        <f t="shared" ca="1" si="38"/>
        <v>0.92471402686927728</v>
      </c>
      <c r="AW59">
        <v>143</v>
      </c>
      <c r="AX59" t="s">
        <v>3</v>
      </c>
      <c r="AY59">
        <v>979</v>
      </c>
      <c r="AZ59" t="s">
        <v>1</v>
      </c>
      <c r="BA59" s="5">
        <f t="shared" si="24"/>
        <v>139997</v>
      </c>
      <c r="BB59" s="6">
        <f t="shared" ca="1" si="39"/>
        <v>0.61158361452511989</v>
      </c>
      <c r="BC59" s="1">
        <v>884</v>
      </c>
      <c r="BD59" s="1" t="s">
        <v>4</v>
      </c>
      <c r="BE59" s="1">
        <v>8</v>
      </c>
      <c r="BF59" s="1" t="s">
        <v>1</v>
      </c>
      <c r="BG59" s="5">
        <f t="shared" si="40"/>
        <v>110</v>
      </c>
      <c r="BH59" s="5" t="s">
        <v>79</v>
      </c>
      <c r="BI59" s="5">
        <f t="shared" si="41"/>
        <v>4</v>
      </c>
      <c r="BJ59" s="6">
        <f t="shared" ca="1" si="42"/>
        <v>0.45826198206495516</v>
      </c>
      <c r="BK59" s="1">
        <v>167</v>
      </c>
      <c r="BL59" s="1" t="s">
        <v>4</v>
      </c>
      <c r="BM59" s="1">
        <v>25</v>
      </c>
      <c r="BN59" s="1" t="s">
        <v>1</v>
      </c>
      <c r="BO59" s="5">
        <f t="shared" si="43"/>
        <v>6</v>
      </c>
      <c r="BP59" s="5" t="s">
        <v>79</v>
      </c>
      <c r="BQ59" s="5">
        <f t="shared" si="44"/>
        <v>17</v>
      </c>
      <c r="BR59" s="6">
        <f t="shared" ca="1" si="45"/>
        <v>0.73696990050087408</v>
      </c>
      <c r="BS59" s="1">
        <v>3473</v>
      </c>
      <c r="BT59" s="1" t="s">
        <v>4</v>
      </c>
      <c r="BU59" s="1">
        <v>76</v>
      </c>
      <c r="BV59" s="1" t="s">
        <v>1</v>
      </c>
      <c r="BW59" s="5">
        <f t="shared" si="46"/>
        <v>45</v>
      </c>
      <c r="BX59" s="5" t="s">
        <v>79</v>
      </c>
      <c r="BY59" s="5">
        <f t="shared" si="47"/>
        <v>53</v>
      </c>
    </row>
    <row r="60" spans="1:77">
      <c r="B60" s="1">
        <f t="shared" ca="1" si="25"/>
        <v>0.94227888998827081</v>
      </c>
      <c r="C60" s="1">
        <v>55</v>
      </c>
      <c r="D60" s="1" t="s">
        <v>0</v>
      </c>
      <c r="E60" s="6">
        <f t="shared" ca="1" si="26"/>
        <v>0.3570009010274573</v>
      </c>
      <c r="F60" s="1">
        <v>62</v>
      </c>
      <c r="G60" s="1" t="s">
        <v>1</v>
      </c>
      <c r="H60" s="5">
        <f t="shared" si="27"/>
        <v>117</v>
      </c>
      <c r="J60" s="6">
        <f t="shared" ca="1" si="28"/>
        <v>0.93233815161664002</v>
      </c>
      <c r="K60">
        <v>63</v>
      </c>
      <c r="L60" t="s">
        <v>2</v>
      </c>
      <c r="M60" s="6">
        <f t="shared" ca="1" si="29"/>
        <v>0.94417125356626075</v>
      </c>
      <c r="N60">
        <v>39</v>
      </c>
      <c r="O60" t="s">
        <v>1</v>
      </c>
      <c r="P60" s="5">
        <f t="shared" si="30"/>
        <v>24</v>
      </c>
      <c r="R60" s="1">
        <v>537</v>
      </c>
      <c r="S60" s="1" t="s">
        <v>0</v>
      </c>
      <c r="T60" s="1">
        <v>500</v>
      </c>
      <c r="U60" s="1" t="s">
        <v>1</v>
      </c>
      <c r="V60" s="5">
        <f t="shared" si="23"/>
        <v>1037</v>
      </c>
      <c r="W60" s="6">
        <f t="shared" ca="1" si="31"/>
        <v>0.87380253972346988</v>
      </c>
      <c r="X60">
        <v>670</v>
      </c>
      <c r="Y60" t="s">
        <v>2</v>
      </c>
      <c r="Z60" s="6">
        <f t="shared" ca="1" si="32"/>
        <v>9.5824241486590189E-2</v>
      </c>
      <c r="AA60">
        <v>380</v>
      </c>
      <c r="AB60" t="s">
        <v>1</v>
      </c>
      <c r="AC60" s="5">
        <f t="shared" si="33"/>
        <v>290</v>
      </c>
      <c r="AD60" s="6">
        <f t="shared" ca="1" si="34"/>
        <v>0.17597049122060882</v>
      </c>
      <c r="AE60" s="1">
        <v>22</v>
      </c>
      <c r="AF60" s="1" t="s">
        <v>3</v>
      </c>
      <c r="AG60" s="1">
        <v>3</v>
      </c>
      <c r="AH60" s="1" t="s">
        <v>1</v>
      </c>
      <c r="AI60" s="5">
        <v>66</v>
      </c>
      <c r="AJ60" s="6">
        <f t="shared" ca="1" si="35"/>
        <v>0.50975003661626461</v>
      </c>
      <c r="AK60" s="1">
        <v>82</v>
      </c>
      <c r="AL60" s="1" t="s">
        <v>3</v>
      </c>
      <c r="AM60" s="1">
        <v>37</v>
      </c>
      <c r="AN60" s="1" t="s">
        <v>1</v>
      </c>
      <c r="AO60" s="5">
        <v>3034</v>
      </c>
      <c r="AP60" s="6">
        <f t="shared" ca="1" si="36"/>
        <v>0.61497623160711523</v>
      </c>
      <c r="AQ60">
        <v>403</v>
      </c>
      <c r="AR60" t="s">
        <v>3</v>
      </c>
      <c r="AS60" s="1">
        <v>37</v>
      </c>
      <c r="AT60" t="s">
        <v>1</v>
      </c>
      <c r="AU60" s="5">
        <f t="shared" si="37"/>
        <v>14911</v>
      </c>
      <c r="AV60" s="6">
        <f t="shared" ca="1" si="38"/>
        <v>0.83720358840785725</v>
      </c>
      <c r="AW60">
        <v>832</v>
      </c>
      <c r="AX60" t="s">
        <v>3</v>
      </c>
      <c r="AY60">
        <v>144</v>
      </c>
      <c r="AZ60" t="s">
        <v>1</v>
      </c>
      <c r="BA60" s="5">
        <f t="shared" si="24"/>
        <v>119808</v>
      </c>
      <c r="BB60" s="6">
        <f t="shared" ca="1" si="39"/>
        <v>0.38557357686713822</v>
      </c>
      <c r="BC60" s="1">
        <v>725</v>
      </c>
      <c r="BD60" s="1" t="s">
        <v>4</v>
      </c>
      <c r="BE60" s="1">
        <v>6</v>
      </c>
      <c r="BF60" s="1" t="s">
        <v>1</v>
      </c>
      <c r="BG60" s="5">
        <f t="shared" si="40"/>
        <v>120</v>
      </c>
      <c r="BH60" s="5" t="s">
        <v>79</v>
      </c>
      <c r="BI60" s="5">
        <f t="shared" si="41"/>
        <v>5</v>
      </c>
      <c r="BJ60" s="6">
        <f t="shared" ca="1" si="42"/>
        <v>0.24429235646925118</v>
      </c>
      <c r="BK60" s="1">
        <v>943</v>
      </c>
      <c r="BL60" s="1" t="s">
        <v>4</v>
      </c>
      <c r="BM60" s="1">
        <v>41</v>
      </c>
      <c r="BN60" s="1" t="s">
        <v>1</v>
      </c>
      <c r="BO60" s="5">
        <f t="shared" si="43"/>
        <v>23</v>
      </c>
      <c r="BP60" s="5" t="s">
        <v>79</v>
      </c>
      <c r="BQ60" s="5">
        <f t="shared" si="44"/>
        <v>0</v>
      </c>
      <c r="BR60" s="6">
        <f t="shared" ca="1" si="45"/>
        <v>0.86894813535486959</v>
      </c>
      <c r="BS60" s="1">
        <v>9783</v>
      </c>
      <c r="BT60" s="1" t="s">
        <v>4</v>
      </c>
      <c r="BU60" s="1">
        <v>61</v>
      </c>
      <c r="BV60" s="1" t="s">
        <v>1</v>
      </c>
      <c r="BW60" s="5">
        <f t="shared" si="46"/>
        <v>160</v>
      </c>
      <c r="BX60" s="5" t="s">
        <v>79</v>
      </c>
      <c r="BY60" s="5">
        <f t="shared" si="47"/>
        <v>23</v>
      </c>
    </row>
    <row r="61" spans="1:77">
      <c r="B61" s="1">
        <f t="shared" ca="1" si="25"/>
        <v>0.7170703479223115</v>
      </c>
      <c r="C61" s="1">
        <v>47</v>
      </c>
      <c r="D61" s="1" t="s">
        <v>0</v>
      </c>
      <c r="E61" s="6">
        <f t="shared" ca="1" si="26"/>
        <v>0.65191924649595734</v>
      </c>
      <c r="F61" s="1">
        <v>42</v>
      </c>
      <c r="G61" s="1" t="s">
        <v>1</v>
      </c>
      <c r="H61" s="5">
        <f t="shared" si="27"/>
        <v>89</v>
      </c>
      <c r="J61" s="6">
        <f t="shared" ca="1" si="28"/>
        <v>0.8295257344617708</v>
      </c>
      <c r="K61">
        <v>87</v>
      </c>
      <c r="L61" t="s">
        <v>2</v>
      </c>
      <c r="M61" s="6">
        <f t="shared" ca="1" si="29"/>
        <v>0.80962078637900881</v>
      </c>
      <c r="N61" s="1">
        <v>40</v>
      </c>
      <c r="O61" t="s">
        <v>1</v>
      </c>
      <c r="P61" s="5">
        <f t="shared" si="30"/>
        <v>47</v>
      </c>
      <c r="R61" s="1">
        <v>537</v>
      </c>
      <c r="S61" s="1" t="s">
        <v>0</v>
      </c>
      <c r="T61" s="1">
        <v>505</v>
      </c>
      <c r="U61" s="1" t="s">
        <v>1</v>
      </c>
      <c r="V61" s="5">
        <f t="shared" si="23"/>
        <v>1042</v>
      </c>
      <c r="W61" s="6">
        <f t="shared" ca="1" si="31"/>
        <v>0.75512923397579446</v>
      </c>
      <c r="X61">
        <v>581</v>
      </c>
      <c r="Y61" t="s">
        <v>2</v>
      </c>
      <c r="Z61" s="6">
        <f t="shared" ca="1" si="32"/>
        <v>0.72936400251519551</v>
      </c>
      <c r="AA61">
        <v>507</v>
      </c>
      <c r="AB61" t="s">
        <v>1</v>
      </c>
      <c r="AC61" s="5">
        <f t="shared" si="33"/>
        <v>74</v>
      </c>
      <c r="AD61" s="6">
        <f t="shared" ca="1" si="34"/>
        <v>0.69400813964243291</v>
      </c>
      <c r="AE61" s="1">
        <v>42</v>
      </c>
      <c r="AF61" s="1" t="s">
        <v>3</v>
      </c>
      <c r="AG61" s="1">
        <v>2</v>
      </c>
      <c r="AH61" s="1" t="s">
        <v>1</v>
      </c>
      <c r="AI61" s="5">
        <v>84</v>
      </c>
      <c r="AJ61" s="6">
        <f t="shared" ca="1" si="35"/>
        <v>0.62973236424581014</v>
      </c>
      <c r="AK61" s="1">
        <v>80</v>
      </c>
      <c r="AL61" s="1" t="s">
        <v>3</v>
      </c>
      <c r="AM61" s="1">
        <v>50</v>
      </c>
      <c r="AN61" s="1" t="s">
        <v>1</v>
      </c>
      <c r="AO61" s="5">
        <v>4000</v>
      </c>
      <c r="AP61" s="6">
        <f t="shared" ca="1" si="36"/>
        <v>0.31653123677962269</v>
      </c>
      <c r="AQ61">
        <v>477</v>
      </c>
      <c r="AR61" t="s">
        <v>3</v>
      </c>
      <c r="AS61" s="1">
        <v>39</v>
      </c>
      <c r="AT61" t="s">
        <v>1</v>
      </c>
      <c r="AU61" s="5">
        <f t="shared" si="37"/>
        <v>18603</v>
      </c>
      <c r="AV61" s="6">
        <f t="shared" ca="1" si="38"/>
        <v>6.8743274242820895E-2</v>
      </c>
      <c r="AW61">
        <v>192</v>
      </c>
      <c r="AX61" t="s">
        <v>3</v>
      </c>
      <c r="AY61">
        <v>693</v>
      </c>
      <c r="AZ61" t="s">
        <v>1</v>
      </c>
      <c r="BA61" s="5">
        <f t="shared" si="24"/>
        <v>133056</v>
      </c>
      <c r="BB61" s="6">
        <f t="shared" ca="1" si="39"/>
        <v>5.443483351749645E-2</v>
      </c>
      <c r="BC61" s="1">
        <v>284</v>
      </c>
      <c r="BD61" s="1" t="s">
        <v>4</v>
      </c>
      <c r="BE61" s="1">
        <v>2</v>
      </c>
      <c r="BF61" s="1" t="s">
        <v>1</v>
      </c>
      <c r="BG61" s="5">
        <f t="shared" si="40"/>
        <v>142</v>
      </c>
      <c r="BH61" s="5" t="s">
        <v>79</v>
      </c>
      <c r="BI61" s="5">
        <f t="shared" si="41"/>
        <v>0</v>
      </c>
      <c r="BJ61" s="6">
        <f t="shared" ca="1" si="42"/>
        <v>4.6769795217743493E-2</v>
      </c>
      <c r="BK61" s="1">
        <v>204</v>
      </c>
      <c r="BL61" s="1" t="s">
        <v>4</v>
      </c>
      <c r="BM61" s="1">
        <v>80</v>
      </c>
      <c r="BN61" s="1" t="s">
        <v>1</v>
      </c>
      <c r="BO61" s="5">
        <f t="shared" si="43"/>
        <v>2</v>
      </c>
      <c r="BP61" s="5" t="s">
        <v>79</v>
      </c>
      <c r="BQ61" s="5">
        <f t="shared" si="44"/>
        <v>44</v>
      </c>
      <c r="BR61" s="6">
        <f t="shared" ca="1" si="45"/>
        <v>0.6622568592298379</v>
      </c>
      <c r="BS61" s="1">
        <v>4809</v>
      </c>
      <c r="BT61" s="1" t="s">
        <v>4</v>
      </c>
      <c r="BU61" s="1">
        <v>46</v>
      </c>
      <c r="BV61" s="1" t="s">
        <v>1</v>
      </c>
      <c r="BW61" s="5">
        <f t="shared" si="46"/>
        <v>104</v>
      </c>
      <c r="BX61" s="5" t="s">
        <v>79</v>
      </c>
      <c r="BY61" s="5">
        <f t="shared" si="47"/>
        <v>25</v>
      </c>
    </row>
    <row r="62" spans="1:77">
      <c r="B62" s="1">
        <f t="shared" ca="1" si="25"/>
        <v>0.13371495675373191</v>
      </c>
      <c r="D62" s="1" t="s">
        <v>0</v>
      </c>
      <c r="E62" s="6">
        <f t="shared" ca="1" si="26"/>
        <v>0.3985896381769134</v>
      </c>
      <c r="F62" s="1">
        <v>28</v>
      </c>
      <c r="G62" s="1" t="s">
        <v>1</v>
      </c>
      <c r="H62" s="5">
        <f t="shared" si="27"/>
        <v>28</v>
      </c>
      <c r="J62" s="6">
        <f t="shared" ca="1" si="28"/>
        <v>0.38528097350647372</v>
      </c>
      <c r="K62">
        <v>47</v>
      </c>
      <c r="L62" t="s">
        <v>2</v>
      </c>
      <c r="M62" s="6">
        <f t="shared" ca="1" si="29"/>
        <v>2.4945187282633174E-2</v>
      </c>
      <c r="N62">
        <v>18</v>
      </c>
      <c r="O62" t="s">
        <v>1</v>
      </c>
      <c r="P62" s="5">
        <f t="shared" si="30"/>
        <v>29</v>
      </c>
      <c r="R62" s="1">
        <v>540</v>
      </c>
      <c r="S62" s="1" t="s">
        <v>0</v>
      </c>
      <c r="T62" s="1">
        <v>509</v>
      </c>
      <c r="U62" s="1" t="s">
        <v>1</v>
      </c>
      <c r="V62" s="5">
        <f t="shared" si="23"/>
        <v>1049</v>
      </c>
      <c r="W62" s="6">
        <f t="shared" ca="1" si="31"/>
        <v>0.98193308289588987</v>
      </c>
      <c r="X62">
        <v>951</v>
      </c>
      <c r="Y62" t="s">
        <v>2</v>
      </c>
      <c r="Z62" s="6">
        <f t="shared" ca="1" si="32"/>
        <v>0.93398389106297142</v>
      </c>
      <c r="AA62">
        <v>690</v>
      </c>
      <c r="AB62" t="s">
        <v>1</v>
      </c>
      <c r="AC62" s="5">
        <f t="shared" si="33"/>
        <v>261</v>
      </c>
      <c r="AD62" s="6">
        <f t="shared" ca="1" si="34"/>
        <v>0.48572316370919544</v>
      </c>
      <c r="AE62" s="1">
        <v>92</v>
      </c>
      <c r="AF62" s="1" t="s">
        <v>3</v>
      </c>
      <c r="AG62" s="1">
        <v>8</v>
      </c>
      <c r="AH62" s="1" t="s">
        <v>1</v>
      </c>
      <c r="AI62" s="5">
        <v>736</v>
      </c>
      <c r="AJ62" s="6">
        <f t="shared" ca="1" si="35"/>
        <v>8.8911241285156706E-3</v>
      </c>
      <c r="AK62" s="1">
        <v>64</v>
      </c>
      <c r="AL62" s="1" t="s">
        <v>3</v>
      </c>
      <c r="AM62" s="1">
        <v>74</v>
      </c>
      <c r="AN62" s="1" t="s">
        <v>1</v>
      </c>
      <c r="AO62" s="5">
        <v>4736</v>
      </c>
      <c r="AP62" s="6">
        <f t="shared" ca="1" si="36"/>
        <v>0.69175380799440234</v>
      </c>
      <c r="AQ62">
        <v>398</v>
      </c>
      <c r="AR62" t="s">
        <v>3</v>
      </c>
      <c r="AS62" s="1">
        <v>62</v>
      </c>
      <c r="AT62" t="s">
        <v>1</v>
      </c>
      <c r="AU62" s="5">
        <f t="shared" si="37"/>
        <v>24676</v>
      </c>
      <c r="AV62" s="6">
        <f t="shared" ca="1" si="38"/>
        <v>0.19168852299643402</v>
      </c>
      <c r="AW62">
        <v>753</v>
      </c>
      <c r="AX62" t="s">
        <v>3</v>
      </c>
      <c r="AY62">
        <v>357</v>
      </c>
      <c r="AZ62" t="s">
        <v>1</v>
      </c>
      <c r="BA62" s="5">
        <f t="shared" si="24"/>
        <v>268821</v>
      </c>
      <c r="BB62" s="6">
        <f t="shared" ca="1" si="39"/>
        <v>0.3490598190898293</v>
      </c>
      <c r="BC62" s="1">
        <v>262</v>
      </c>
      <c r="BD62" s="1" t="s">
        <v>4</v>
      </c>
      <c r="BE62" s="1">
        <v>2</v>
      </c>
      <c r="BF62" s="1" t="s">
        <v>1</v>
      </c>
      <c r="BG62" s="5">
        <f t="shared" si="40"/>
        <v>131</v>
      </c>
      <c r="BH62" s="5" t="s">
        <v>79</v>
      </c>
      <c r="BI62" s="5">
        <f t="shared" si="41"/>
        <v>0</v>
      </c>
      <c r="BJ62" s="6">
        <f t="shared" ca="1" si="42"/>
        <v>0.23696048476604048</v>
      </c>
      <c r="BK62" s="1">
        <v>768</v>
      </c>
      <c r="BL62" s="1" t="s">
        <v>4</v>
      </c>
      <c r="BM62" s="1">
        <v>48</v>
      </c>
      <c r="BN62" s="1" t="s">
        <v>1</v>
      </c>
      <c r="BO62" s="5">
        <f t="shared" si="43"/>
        <v>16</v>
      </c>
      <c r="BP62" s="5" t="s">
        <v>79</v>
      </c>
      <c r="BQ62" s="5">
        <f t="shared" si="44"/>
        <v>0</v>
      </c>
      <c r="BR62" s="6">
        <f t="shared" ca="1" si="45"/>
        <v>0.95676682914894862</v>
      </c>
      <c r="BS62" s="1">
        <v>3908</v>
      </c>
      <c r="BT62" s="1" t="s">
        <v>4</v>
      </c>
      <c r="BU62" s="1">
        <v>83</v>
      </c>
      <c r="BV62" s="1" t="s">
        <v>1</v>
      </c>
      <c r="BW62" s="5">
        <f t="shared" si="46"/>
        <v>47</v>
      </c>
      <c r="BX62" s="5" t="s">
        <v>79</v>
      </c>
      <c r="BY62" s="5">
        <f t="shared" si="47"/>
        <v>7</v>
      </c>
    </row>
    <row r="63" spans="1:77">
      <c r="B63" s="1">
        <f t="shared" ca="1" si="25"/>
        <v>0.31089260261713836</v>
      </c>
      <c r="C63" s="1">
        <v>62</v>
      </c>
      <c r="D63" s="1" t="s">
        <v>0</v>
      </c>
      <c r="E63" s="6">
        <f t="shared" ca="1" si="26"/>
        <v>0.21545155875137323</v>
      </c>
      <c r="F63" s="1">
        <v>18</v>
      </c>
      <c r="G63" s="1" t="s">
        <v>1</v>
      </c>
      <c r="H63" s="5">
        <f t="shared" si="27"/>
        <v>80</v>
      </c>
      <c r="J63" s="6">
        <f t="shared" ca="1" si="28"/>
        <v>0.30458069907019425</v>
      </c>
      <c r="K63">
        <v>86</v>
      </c>
      <c r="L63" t="s">
        <v>2</v>
      </c>
      <c r="M63" s="6">
        <f t="shared" ca="1" si="29"/>
        <v>0.16613107787688008</v>
      </c>
      <c r="N63">
        <v>21</v>
      </c>
      <c r="O63" t="s">
        <v>1</v>
      </c>
      <c r="P63" s="5">
        <f t="shared" si="30"/>
        <v>65</v>
      </c>
      <c r="R63" s="1">
        <v>541</v>
      </c>
      <c r="S63" s="1" t="s">
        <v>0</v>
      </c>
      <c r="T63" s="1">
        <v>515</v>
      </c>
      <c r="U63" s="1" t="s">
        <v>1</v>
      </c>
      <c r="V63" s="5">
        <f t="shared" si="23"/>
        <v>1056</v>
      </c>
      <c r="W63" s="6">
        <f t="shared" ca="1" si="31"/>
        <v>0.12525030399514248</v>
      </c>
      <c r="X63">
        <v>937</v>
      </c>
      <c r="Y63" t="s">
        <v>2</v>
      </c>
      <c r="Z63" s="6">
        <f t="shared" ca="1" si="32"/>
        <v>2.0712685029780298E-2</v>
      </c>
      <c r="AA63">
        <v>126</v>
      </c>
      <c r="AB63" t="s">
        <v>1</v>
      </c>
      <c r="AC63" s="5">
        <f t="shared" si="33"/>
        <v>811</v>
      </c>
      <c r="AD63" s="6">
        <f t="shared" ca="1" si="34"/>
        <v>0.92964633404788866</v>
      </c>
      <c r="AE63" s="1">
        <v>13</v>
      </c>
      <c r="AF63" s="1" t="s">
        <v>3</v>
      </c>
      <c r="AG63" s="1">
        <v>8</v>
      </c>
      <c r="AH63" s="1" t="s">
        <v>1</v>
      </c>
      <c r="AI63" s="5">
        <v>104</v>
      </c>
      <c r="AJ63" s="6">
        <f t="shared" ca="1" si="35"/>
        <v>4.336067131164012E-2</v>
      </c>
      <c r="AK63" s="1">
        <v>90</v>
      </c>
      <c r="AL63" s="1" t="s">
        <v>3</v>
      </c>
      <c r="AM63" s="1">
        <v>97</v>
      </c>
      <c r="AN63" s="1" t="s">
        <v>1</v>
      </c>
      <c r="AO63" s="5">
        <v>8730</v>
      </c>
      <c r="AP63" s="6">
        <f t="shared" ca="1" si="36"/>
        <v>0.63545015588523568</v>
      </c>
      <c r="AQ63">
        <v>883</v>
      </c>
      <c r="AR63" t="s">
        <v>3</v>
      </c>
      <c r="AS63" s="1">
        <v>90</v>
      </c>
      <c r="AT63" t="s">
        <v>1</v>
      </c>
      <c r="AU63" s="5">
        <f t="shared" si="37"/>
        <v>79470</v>
      </c>
      <c r="AV63" s="6">
        <f t="shared" ca="1" si="38"/>
        <v>9.1146439304026217E-3</v>
      </c>
      <c r="AW63">
        <v>547</v>
      </c>
      <c r="AX63" t="s">
        <v>3</v>
      </c>
      <c r="AY63">
        <v>291</v>
      </c>
      <c r="AZ63" t="s">
        <v>1</v>
      </c>
      <c r="BA63" s="5">
        <f t="shared" si="24"/>
        <v>159177</v>
      </c>
      <c r="BB63" s="6">
        <f t="shared" ca="1" si="39"/>
        <v>0.93155908377973073</v>
      </c>
      <c r="BC63" s="1">
        <v>757</v>
      </c>
      <c r="BD63" s="1" t="s">
        <v>4</v>
      </c>
      <c r="BE63" s="1">
        <v>7</v>
      </c>
      <c r="BF63" s="1" t="s">
        <v>1</v>
      </c>
      <c r="BG63" s="5">
        <f t="shared" si="40"/>
        <v>108</v>
      </c>
      <c r="BH63" s="5" t="s">
        <v>79</v>
      </c>
      <c r="BI63" s="5">
        <f t="shared" si="41"/>
        <v>1</v>
      </c>
      <c r="BJ63" s="6">
        <f t="shared" ca="1" si="42"/>
        <v>0.54641469541222687</v>
      </c>
      <c r="BK63" s="1">
        <v>622</v>
      </c>
      <c r="BL63" s="1" t="s">
        <v>4</v>
      </c>
      <c r="BM63" s="1">
        <v>79</v>
      </c>
      <c r="BN63" s="1" t="s">
        <v>1</v>
      </c>
      <c r="BO63" s="5">
        <f t="shared" si="43"/>
        <v>7</v>
      </c>
      <c r="BP63" s="5" t="s">
        <v>79</v>
      </c>
      <c r="BQ63" s="5">
        <f t="shared" si="44"/>
        <v>69</v>
      </c>
      <c r="BR63" s="6">
        <f t="shared" ca="1" si="45"/>
        <v>0.51243277275085219</v>
      </c>
      <c r="BS63" s="1">
        <v>4651</v>
      </c>
      <c r="BT63" s="1" t="s">
        <v>4</v>
      </c>
      <c r="BU63" s="1">
        <v>34</v>
      </c>
      <c r="BV63" s="1" t="s">
        <v>1</v>
      </c>
      <c r="BW63" s="5">
        <f t="shared" si="46"/>
        <v>136</v>
      </c>
      <c r="BX63" s="5" t="s">
        <v>79</v>
      </c>
      <c r="BY63" s="5">
        <f t="shared" si="47"/>
        <v>27</v>
      </c>
    </row>
    <row r="64" spans="1:77">
      <c r="B64" s="1">
        <f t="shared" ca="1" si="25"/>
        <v>0.81768796525233323</v>
      </c>
      <c r="C64" s="1">
        <v>17</v>
      </c>
      <c r="D64" s="1" t="s">
        <v>0</v>
      </c>
      <c r="E64" s="6">
        <f t="shared" ca="1" si="26"/>
        <v>0.46548640470846525</v>
      </c>
      <c r="F64" s="1">
        <v>44</v>
      </c>
      <c r="G64" s="1" t="s">
        <v>1</v>
      </c>
      <c r="H64" s="5">
        <f t="shared" si="27"/>
        <v>61</v>
      </c>
      <c r="J64" s="6">
        <f t="shared" ca="1" si="28"/>
        <v>0.41365395524618465</v>
      </c>
      <c r="K64">
        <v>50</v>
      </c>
      <c r="L64" t="s">
        <v>2</v>
      </c>
      <c r="M64" s="6">
        <f t="shared" ca="1" si="29"/>
        <v>0.64726352610746329</v>
      </c>
      <c r="N64" s="1">
        <v>25</v>
      </c>
      <c r="O64" t="s">
        <v>1</v>
      </c>
      <c r="P64" s="5">
        <f t="shared" si="30"/>
        <v>25</v>
      </c>
      <c r="R64" s="1">
        <v>553</v>
      </c>
      <c r="S64" s="1" t="s">
        <v>0</v>
      </c>
      <c r="T64" s="1">
        <v>517</v>
      </c>
      <c r="U64" s="1" t="s">
        <v>1</v>
      </c>
      <c r="V64" s="5">
        <f t="shared" si="23"/>
        <v>1070</v>
      </c>
      <c r="W64" s="6">
        <f t="shared" ca="1" si="31"/>
        <v>0.86569711884977085</v>
      </c>
      <c r="X64">
        <v>346</v>
      </c>
      <c r="Y64" t="s">
        <v>2</v>
      </c>
      <c r="Z64" s="6">
        <f t="shared" ca="1" si="32"/>
        <v>0.44732694124740391</v>
      </c>
      <c r="AA64">
        <v>192</v>
      </c>
      <c r="AB64" t="s">
        <v>1</v>
      </c>
      <c r="AC64" s="5">
        <f t="shared" si="33"/>
        <v>154</v>
      </c>
      <c r="AD64" s="6">
        <f t="shared" ca="1" si="34"/>
        <v>0.22640517721438091</v>
      </c>
      <c r="AE64" s="1">
        <v>30</v>
      </c>
      <c r="AF64" s="1" t="s">
        <v>3</v>
      </c>
      <c r="AG64" s="1">
        <v>6</v>
      </c>
      <c r="AH64" s="1" t="s">
        <v>1</v>
      </c>
      <c r="AI64" s="5">
        <v>180</v>
      </c>
      <c r="AJ64" s="6">
        <f t="shared" ca="1" si="35"/>
        <v>0.58491035000041713</v>
      </c>
      <c r="AK64" s="1">
        <v>91</v>
      </c>
      <c r="AL64" s="1" t="s">
        <v>3</v>
      </c>
      <c r="AM64" s="1">
        <v>43</v>
      </c>
      <c r="AN64" s="1" t="s">
        <v>1</v>
      </c>
      <c r="AO64" s="5">
        <v>3913</v>
      </c>
      <c r="AP64" s="6">
        <f t="shared" ca="1" si="36"/>
        <v>0.22179920358691341</v>
      </c>
      <c r="AQ64">
        <v>882</v>
      </c>
      <c r="AR64" t="s">
        <v>3</v>
      </c>
      <c r="AS64" s="1">
        <v>92</v>
      </c>
      <c r="AT64" t="s">
        <v>1</v>
      </c>
      <c r="AU64" s="5">
        <f t="shared" si="37"/>
        <v>81144</v>
      </c>
      <c r="AV64" s="6">
        <f t="shared" ca="1" si="38"/>
        <v>0.80092399763546585</v>
      </c>
      <c r="AW64">
        <v>544</v>
      </c>
      <c r="AY64">
        <v>940</v>
      </c>
      <c r="AZ64" t="s">
        <v>1</v>
      </c>
      <c r="BA64" s="5">
        <f t="shared" si="24"/>
        <v>511360</v>
      </c>
      <c r="BB64" s="6">
        <f t="shared" ca="1" si="39"/>
        <v>0.31186502755105239</v>
      </c>
      <c r="BC64" s="1">
        <v>248</v>
      </c>
      <c r="BD64" s="1" t="s">
        <v>4</v>
      </c>
      <c r="BE64" s="1">
        <v>2</v>
      </c>
      <c r="BF64" s="1" t="s">
        <v>1</v>
      </c>
      <c r="BG64" s="5">
        <f t="shared" si="40"/>
        <v>124</v>
      </c>
      <c r="BH64" s="5" t="s">
        <v>79</v>
      </c>
      <c r="BI64" s="5">
        <f t="shared" si="41"/>
        <v>0</v>
      </c>
      <c r="BJ64" s="6">
        <f t="shared" ca="1" si="42"/>
        <v>0.35710497098961769</v>
      </c>
      <c r="BK64" s="1">
        <v>834</v>
      </c>
      <c r="BL64" s="1" t="s">
        <v>4</v>
      </c>
      <c r="BM64" s="1">
        <v>33</v>
      </c>
      <c r="BN64" s="1" t="s">
        <v>1</v>
      </c>
      <c r="BO64" s="5">
        <f t="shared" si="43"/>
        <v>25</v>
      </c>
      <c r="BP64" s="5" t="s">
        <v>79</v>
      </c>
      <c r="BQ64" s="5">
        <f t="shared" si="44"/>
        <v>9</v>
      </c>
      <c r="BR64" s="6">
        <f t="shared" ca="1" si="45"/>
        <v>0.96749660188514319</v>
      </c>
      <c r="BS64" s="1">
        <v>2952</v>
      </c>
      <c r="BT64" s="1" t="s">
        <v>4</v>
      </c>
      <c r="BU64" s="1">
        <v>23</v>
      </c>
      <c r="BV64" s="1" t="s">
        <v>1</v>
      </c>
      <c r="BW64" s="5">
        <f t="shared" si="46"/>
        <v>128</v>
      </c>
      <c r="BX64" s="5" t="s">
        <v>79</v>
      </c>
      <c r="BY64" s="5">
        <f t="shared" si="47"/>
        <v>8</v>
      </c>
    </row>
    <row r="65" spans="2:77">
      <c r="B65" s="1">
        <f t="shared" ref="B65:B96" ca="1" si="48">RAND()</f>
        <v>0.30483655152181233</v>
      </c>
      <c r="C65" s="1">
        <v>99</v>
      </c>
      <c r="D65" s="1" t="s">
        <v>0</v>
      </c>
      <c r="E65" s="6">
        <f t="shared" ref="E65:E96" ca="1" si="49">RAND()</f>
        <v>0.51092223125055836</v>
      </c>
      <c r="F65" s="1">
        <v>55</v>
      </c>
      <c r="G65" s="1" t="s">
        <v>1</v>
      </c>
      <c r="H65" s="5">
        <f t="shared" ref="H65:H96" si="50">C65+F65</f>
        <v>154</v>
      </c>
      <c r="J65" s="6">
        <f t="shared" ref="J65:J96" ca="1" si="51">RAND()</f>
        <v>0.58794559954252534</v>
      </c>
      <c r="K65">
        <v>64</v>
      </c>
      <c r="L65" t="s">
        <v>2</v>
      </c>
      <c r="M65" s="6">
        <f t="shared" ref="M65:M96" ca="1" si="52">RAND()</f>
        <v>0.77138504492301063</v>
      </c>
      <c r="N65">
        <v>35</v>
      </c>
      <c r="O65" t="s">
        <v>1</v>
      </c>
      <c r="P65" s="5">
        <f t="shared" ref="P65:P96" si="53">K65-N65</f>
        <v>29</v>
      </c>
      <c r="R65" s="1">
        <v>554</v>
      </c>
      <c r="S65" s="1" t="s">
        <v>0</v>
      </c>
      <c r="T65" s="1">
        <v>527</v>
      </c>
      <c r="U65" s="1" t="s">
        <v>1</v>
      </c>
      <c r="V65" s="5">
        <f t="shared" si="23"/>
        <v>1081</v>
      </c>
      <c r="W65" s="6">
        <f t="shared" ref="W65:W96" ca="1" si="54">RAND()</f>
        <v>0.26002963481949193</v>
      </c>
      <c r="X65">
        <v>776</v>
      </c>
      <c r="Y65" t="s">
        <v>2</v>
      </c>
      <c r="Z65" s="6">
        <f t="shared" ref="Z65:Z96" ca="1" si="55">RAND()</f>
        <v>0.59458068197146563</v>
      </c>
      <c r="AA65">
        <v>326</v>
      </c>
      <c r="AB65" t="s">
        <v>1</v>
      </c>
      <c r="AC65" s="5">
        <f t="shared" ref="AC65:AC96" si="56">X65-AA65</f>
        <v>450</v>
      </c>
      <c r="AD65" s="6">
        <f t="shared" ref="AD65:AD96" ca="1" si="57">RAND()</f>
        <v>0.98989617559788279</v>
      </c>
      <c r="AE65" s="1">
        <v>34</v>
      </c>
      <c r="AF65" s="1" t="s">
        <v>3</v>
      </c>
      <c r="AG65" s="1">
        <v>3</v>
      </c>
      <c r="AH65" s="1" t="s">
        <v>1</v>
      </c>
      <c r="AI65" s="5">
        <v>102</v>
      </c>
      <c r="AJ65" s="6">
        <f t="shared" ref="AJ65:AJ96" ca="1" si="58">RAND()</f>
        <v>0.62227718179109281</v>
      </c>
      <c r="AK65" s="1">
        <v>67</v>
      </c>
      <c r="AL65" s="1" t="s">
        <v>3</v>
      </c>
      <c r="AM65" s="1">
        <v>18</v>
      </c>
      <c r="AN65" s="1" t="s">
        <v>1</v>
      </c>
      <c r="AO65" s="5">
        <v>1206</v>
      </c>
      <c r="AP65" s="6">
        <f t="shared" ref="AP65:AP96" ca="1" si="59">RAND()</f>
        <v>0.18708090116414944</v>
      </c>
      <c r="AQ65">
        <v>509</v>
      </c>
      <c r="AR65" t="s">
        <v>3</v>
      </c>
      <c r="AS65" s="1">
        <v>22</v>
      </c>
      <c r="AT65" t="s">
        <v>1</v>
      </c>
      <c r="AU65" s="5">
        <f t="shared" ref="AU65:AU96" si="60">AQ65*AS65</f>
        <v>11198</v>
      </c>
      <c r="AV65" s="6">
        <f t="shared" ref="AV65:AV96" ca="1" si="61">RAND()</f>
        <v>0.80115968118774372</v>
      </c>
      <c r="AW65">
        <v>402</v>
      </c>
      <c r="AX65" t="s">
        <v>3</v>
      </c>
      <c r="AY65">
        <v>547</v>
      </c>
      <c r="AZ65" t="s">
        <v>1</v>
      </c>
      <c r="BA65" s="5">
        <f t="shared" si="24"/>
        <v>219894</v>
      </c>
      <c r="BB65" s="6">
        <f t="shared" ref="BB65:BB96" ca="1" si="62">RAND()</f>
        <v>0.99528119774215007</v>
      </c>
      <c r="BC65" s="1">
        <v>621</v>
      </c>
      <c r="BD65" s="1" t="s">
        <v>4</v>
      </c>
      <c r="BE65" s="1">
        <v>5</v>
      </c>
      <c r="BF65" s="1" t="s">
        <v>1</v>
      </c>
      <c r="BG65" s="5">
        <f t="shared" ref="BG65:BG96" si="63">INT(BC65/BE65)</f>
        <v>124</v>
      </c>
      <c r="BH65" s="5" t="s">
        <v>79</v>
      </c>
      <c r="BI65" s="5">
        <f t="shared" ref="BI65:BI96" si="64">BC65-BE65*BG65</f>
        <v>1</v>
      </c>
      <c r="BJ65" s="6">
        <f t="shared" ref="BJ65:BJ96" ca="1" si="65">RAND()</f>
        <v>1.9878058172259294E-2</v>
      </c>
      <c r="BK65" s="1">
        <v>422</v>
      </c>
      <c r="BL65" s="1" t="s">
        <v>4</v>
      </c>
      <c r="BM65" s="1">
        <v>11</v>
      </c>
      <c r="BN65" s="1" t="s">
        <v>1</v>
      </c>
      <c r="BO65" s="5">
        <f t="shared" ref="BO65:BO96" si="66">INT(BK65/BM65)</f>
        <v>38</v>
      </c>
      <c r="BP65" s="5" t="s">
        <v>79</v>
      </c>
      <c r="BQ65" s="5">
        <f t="shared" ref="BQ65:BQ96" si="67">BK65-BM65*BO65</f>
        <v>4</v>
      </c>
      <c r="BR65" s="6">
        <f t="shared" ref="BR65:BR96" ca="1" si="68">RAND()</f>
        <v>0.98369367063408841</v>
      </c>
      <c r="BS65" s="1">
        <v>7411</v>
      </c>
      <c r="BT65" s="1" t="s">
        <v>4</v>
      </c>
      <c r="BU65" s="1">
        <v>72</v>
      </c>
      <c r="BV65" s="1" t="s">
        <v>1</v>
      </c>
      <c r="BW65" s="5">
        <f t="shared" ref="BW65:BW96" si="69">INT(BS65/BU65)</f>
        <v>102</v>
      </c>
      <c r="BX65" s="5" t="s">
        <v>79</v>
      </c>
      <c r="BY65" s="5">
        <f t="shared" ref="BY65:BY96" si="70">BS65-BU65*BW65</f>
        <v>67</v>
      </c>
    </row>
    <row r="66" spans="2:77">
      <c r="B66" s="1">
        <f t="shared" ca="1" si="48"/>
        <v>5.8746464907580176E-2</v>
      </c>
      <c r="C66" s="1">
        <v>28</v>
      </c>
      <c r="D66" s="1" t="s">
        <v>0</v>
      </c>
      <c r="E66" s="6">
        <f t="shared" ca="1" si="49"/>
        <v>0.74690429947899362</v>
      </c>
      <c r="F66" s="1">
        <v>75</v>
      </c>
      <c r="G66" s="1" t="s">
        <v>1</v>
      </c>
      <c r="H66" s="5">
        <f t="shared" si="50"/>
        <v>103</v>
      </c>
      <c r="J66" s="6">
        <f t="shared" ca="1" si="51"/>
        <v>0.35904995282798868</v>
      </c>
      <c r="K66">
        <v>56</v>
      </c>
      <c r="L66" t="s">
        <v>2</v>
      </c>
      <c r="M66" s="6">
        <f t="shared" ca="1" si="52"/>
        <v>0.72813060654717709</v>
      </c>
      <c r="N66">
        <v>26</v>
      </c>
      <c r="O66" t="s">
        <v>1</v>
      </c>
      <c r="P66" s="5">
        <f t="shared" si="53"/>
        <v>30</v>
      </c>
      <c r="R66" s="1">
        <v>554</v>
      </c>
      <c r="S66" s="1" t="s">
        <v>0</v>
      </c>
      <c r="T66" s="1">
        <v>534</v>
      </c>
      <c r="U66" s="1" t="s">
        <v>1</v>
      </c>
      <c r="V66" s="5">
        <f t="shared" ref="V66:V129" si="71">R66+T66</f>
        <v>1088</v>
      </c>
      <c r="W66" s="6">
        <f t="shared" ca="1" si="54"/>
        <v>0.32125513148266016</v>
      </c>
      <c r="X66">
        <v>349</v>
      </c>
      <c r="Y66" t="s">
        <v>2</v>
      </c>
      <c r="Z66" s="6">
        <f t="shared" ca="1" si="55"/>
        <v>0.58135145898009299</v>
      </c>
      <c r="AA66">
        <v>230</v>
      </c>
      <c r="AB66" t="s">
        <v>1</v>
      </c>
      <c r="AC66" s="5">
        <f t="shared" si="56"/>
        <v>119</v>
      </c>
      <c r="AD66" s="6">
        <f t="shared" ca="1" si="57"/>
        <v>0.51191591228756028</v>
      </c>
      <c r="AE66" s="1">
        <v>78</v>
      </c>
      <c r="AF66" s="1" t="s">
        <v>3</v>
      </c>
      <c r="AG66" s="1">
        <v>6</v>
      </c>
      <c r="AH66" s="1" t="s">
        <v>1</v>
      </c>
      <c r="AI66" s="5">
        <v>468</v>
      </c>
      <c r="AJ66" s="6">
        <f t="shared" ca="1" si="58"/>
        <v>0.99784719158826007</v>
      </c>
      <c r="AK66" s="1">
        <v>95</v>
      </c>
      <c r="AL66" s="1" t="s">
        <v>3</v>
      </c>
      <c r="AM66" s="1">
        <v>30</v>
      </c>
      <c r="AN66" s="1" t="s">
        <v>1</v>
      </c>
      <c r="AO66" s="5">
        <v>2850</v>
      </c>
      <c r="AP66" s="6">
        <f t="shared" ca="1" si="59"/>
        <v>0.38478010910498917</v>
      </c>
      <c r="AQ66">
        <v>101</v>
      </c>
      <c r="AR66" t="s">
        <v>3</v>
      </c>
      <c r="AS66" s="1">
        <v>91</v>
      </c>
      <c r="AT66" t="s">
        <v>1</v>
      </c>
      <c r="AU66" s="5">
        <f t="shared" si="60"/>
        <v>9191</v>
      </c>
      <c r="AV66" s="6">
        <f t="shared" ca="1" si="61"/>
        <v>0.68162477413846401</v>
      </c>
      <c r="AW66">
        <v>647</v>
      </c>
      <c r="AX66" t="s">
        <v>3</v>
      </c>
      <c r="AY66">
        <v>199</v>
      </c>
      <c r="AZ66" t="s">
        <v>1</v>
      </c>
      <c r="BA66" s="5">
        <f t="shared" ref="BA66:BA129" si="72">AW66*AY66</f>
        <v>128753</v>
      </c>
      <c r="BB66" s="6">
        <f t="shared" ca="1" si="62"/>
        <v>0.6331778242934103</v>
      </c>
      <c r="BC66" s="1">
        <v>913</v>
      </c>
      <c r="BD66" s="1" t="s">
        <v>4</v>
      </c>
      <c r="BE66" s="1">
        <v>9</v>
      </c>
      <c r="BF66" s="1" t="s">
        <v>1</v>
      </c>
      <c r="BG66" s="5">
        <f t="shared" si="63"/>
        <v>101</v>
      </c>
      <c r="BH66" s="5" t="s">
        <v>79</v>
      </c>
      <c r="BI66" s="5">
        <f t="shared" si="64"/>
        <v>4</v>
      </c>
      <c r="BJ66" s="6">
        <f t="shared" ca="1" si="65"/>
        <v>0.74292573233689985</v>
      </c>
      <c r="BK66" s="1">
        <v>560</v>
      </c>
      <c r="BL66" s="1" t="s">
        <v>4</v>
      </c>
      <c r="BM66" s="1">
        <v>51</v>
      </c>
      <c r="BN66" s="1" t="s">
        <v>1</v>
      </c>
      <c r="BO66" s="5">
        <f t="shared" si="66"/>
        <v>10</v>
      </c>
      <c r="BP66" s="5" t="s">
        <v>79</v>
      </c>
      <c r="BQ66" s="5">
        <f t="shared" si="67"/>
        <v>50</v>
      </c>
      <c r="BR66" s="6">
        <f t="shared" ca="1" si="68"/>
        <v>0.51670567966068326</v>
      </c>
      <c r="BS66" s="1">
        <v>8693</v>
      </c>
      <c r="BT66" s="1" t="s">
        <v>4</v>
      </c>
      <c r="BU66" s="1">
        <v>46</v>
      </c>
      <c r="BV66" s="1" t="s">
        <v>1</v>
      </c>
      <c r="BW66" s="5">
        <f t="shared" si="69"/>
        <v>188</v>
      </c>
      <c r="BX66" s="5" t="s">
        <v>79</v>
      </c>
      <c r="BY66" s="5">
        <f t="shared" si="70"/>
        <v>45</v>
      </c>
    </row>
    <row r="67" spans="2:77">
      <c r="B67" s="1">
        <f t="shared" ca="1" si="48"/>
        <v>0.27962885496325995</v>
      </c>
      <c r="C67" s="1">
        <v>96</v>
      </c>
      <c r="D67" s="1" t="s">
        <v>0</v>
      </c>
      <c r="E67" s="6">
        <f t="shared" ca="1" si="49"/>
        <v>3.0694510317093027E-2</v>
      </c>
      <c r="F67" s="1">
        <v>16</v>
      </c>
      <c r="G67" s="1" t="s">
        <v>1</v>
      </c>
      <c r="H67" s="5">
        <f t="shared" si="50"/>
        <v>112</v>
      </c>
      <c r="J67" s="6">
        <f t="shared" ca="1" si="51"/>
        <v>0.8132923258177065</v>
      </c>
      <c r="K67">
        <v>61</v>
      </c>
      <c r="L67" t="s">
        <v>2</v>
      </c>
      <c r="M67" s="6">
        <f t="shared" ca="1" si="52"/>
        <v>0.20531140423661598</v>
      </c>
      <c r="N67">
        <v>26</v>
      </c>
      <c r="O67" t="s">
        <v>1</v>
      </c>
      <c r="P67" s="5">
        <f t="shared" si="53"/>
        <v>35</v>
      </c>
      <c r="R67" s="1">
        <v>559</v>
      </c>
      <c r="S67" s="1" t="s">
        <v>0</v>
      </c>
      <c r="T67" s="1">
        <v>540</v>
      </c>
      <c r="U67" s="1" t="s">
        <v>1</v>
      </c>
      <c r="V67" s="5">
        <f t="shared" si="71"/>
        <v>1099</v>
      </c>
      <c r="W67" s="6">
        <f t="shared" ca="1" si="54"/>
        <v>0.31494871924903711</v>
      </c>
      <c r="X67">
        <v>842</v>
      </c>
      <c r="Y67" t="s">
        <v>2</v>
      </c>
      <c r="Z67" s="6">
        <f t="shared" ca="1" si="55"/>
        <v>0.85069176381689271</v>
      </c>
      <c r="AA67">
        <v>176</v>
      </c>
      <c r="AB67" t="s">
        <v>1</v>
      </c>
      <c r="AC67" s="5">
        <f t="shared" si="56"/>
        <v>666</v>
      </c>
      <c r="AD67" s="6">
        <f t="shared" ca="1" si="57"/>
        <v>0.68385580729761042</v>
      </c>
      <c r="AE67" s="1">
        <v>23</v>
      </c>
      <c r="AF67" s="1" t="s">
        <v>3</v>
      </c>
      <c r="AG67" s="1">
        <v>2</v>
      </c>
      <c r="AH67" s="1" t="s">
        <v>1</v>
      </c>
      <c r="AI67" s="5">
        <v>46</v>
      </c>
      <c r="AJ67" s="6">
        <f t="shared" ca="1" si="58"/>
        <v>0.84638632139883807</v>
      </c>
      <c r="AK67" s="1">
        <v>65</v>
      </c>
      <c r="AL67" s="1" t="s">
        <v>3</v>
      </c>
      <c r="AM67" s="1">
        <v>81</v>
      </c>
      <c r="AN67" s="1" t="s">
        <v>1</v>
      </c>
      <c r="AO67" s="5">
        <v>5265</v>
      </c>
      <c r="AP67" s="6">
        <f t="shared" ca="1" si="59"/>
        <v>0.87714004511562926</v>
      </c>
      <c r="AQ67">
        <v>238</v>
      </c>
      <c r="AR67" t="s">
        <v>3</v>
      </c>
      <c r="AS67" s="1">
        <v>40</v>
      </c>
      <c r="AT67" t="s">
        <v>1</v>
      </c>
      <c r="AU67" s="5">
        <f t="shared" si="60"/>
        <v>9520</v>
      </c>
      <c r="AV67" s="6">
        <f t="shared" ca="1" si="61"/>
        <v>0.72441124483432251</v>
      </c>
      <c r="AW67">
        <v>913</v>
      </c>
      <c r="AY67">
        <v>503</v>
      </c>
      <c r="AZ67" t="s">
        <v>1</v>
      </c>
      <c r="BA67" s="5">
        <f t="shared" si="72"/>
        <v>459239</v>
      </c>
      <c r="BB67" s="6">
        <f t="shared" ca="1" si="62"/>
        <v>0.12701208536610276</v>
      </c>
      <c r="BC67" s="1">
        <v>839</v>
      </c>
      <c r="BD67" s="1" t="s">
        <v>4</v>
      </c>
      <c r="BE67" s="1">
        <v>8</v>
      </c>
      <c r="BF67" s="1" t="s">
        <v>1</v>
      </c>
      <c r="BG67" s="5">
        <f t="shared" si="63"/>
        <v>104</v>
      </c>
      <c r="BH67" s="5" t="s">
        <v>79</v>
      </c>
      <c r="BI67" s="5">
        <f t="shared" si="64"/>
        <v>7</v>
      </c>
      <c r="BJ67" s="6">
        <f t="shared" ca="1" si="65"/>
        <v>0.42661730266173592</v>
      </c>
      <c r="BK67" s="1">
        <v>528</v>
      </c>
      <c r="BL67" s="1" t="s">
        <v>4</v>
      </c>
      <c r="BM67" s="1">
        <v>35</v>
      </c>
      <c r="BN67" s="1" t="s">
        <v>1</v>
      </c>
      <c r="BO67" s="5">
        <f t="shared" si="66"/>
        <v>15</v>
      </c>
      <c r="BP67" s="5" t="s">
        <v>79</v>
      </c>
      <c r="BQ67" s="5">
        <f t="shared" si="67"/>
        <v>3</v>
      </c>
      <c r="BR67" s="6">
        <f t="shared" ca="1" si="68"/>
        <v>0.54081971479737367</v>
      </c>
      <c r="BS67" s="1">
        <v>8198</v>
      </c>
      <c r="BT67" s="1" t="s">
        <v>4</v>
      </c>
      <c r="BU67" s="1">
        <v>22</v>
      </c>
      <c r="BV67" s="1" t="s">
        <v>1</v>
      </c>
      <c r="BW67" s="5">
        <f t="shared" si="69"/>
        <v>372</v>
      </c>
      <c r="BX67" s="5" t="s">
        <v>79</v>
      </c>
      <c r="BY67" s="5">
        <f t="shared" si="70"/>
        <v>14</v>
      </c>
    </row>
    <row r="68" spans="2:77">
      <c r="B68" s="1">
        <f t="shared" ca="1" si="48"/>
        <v>0.96673471819000278</v>
      </c>
      <c r="D68" s="1" t="s">
        <v>0</v>
      </c>
      <c r="E68" s="6">
        <f t="shared" ca="1" si="49"/>
        <v>0.80363612870162626</v>
      </c>
      <c r="F68" s="1">
        <v>96</v>
      </c>
      <c r="G68" s="1" t="s">
        <v>1</v>
      </c>
      <c r="H68" s="5">
        <f t="shared" si="50"/>
        <v>96</v>
      </c>
      <c r="J68" s="6">
        <f t="shared" ca="1" si="51"/>
        <v>0.33172403554671792</v>
      </c>
      <c r="K68">
        <v>50</v>
      </c>
      <c r="L68" t="s">
        <v>2</v>
      </c>
      <c r="M68" s="6">
        <f t="shared" ca="1" si="52"/>
        <v>0.87738181325339681</v>
      </c>
      <c r="N68">
        <v>17</v>
      </c>
      <c r="O68" t="s">
        <v>1</v>
      </c>
      <c r="P68" s="5">
        <f t="shared" si="53"/>
        <v>33</v>
      </c>
      <c r="R68" s="1">
        <v>559</v>
      </c>
      <c r="S68" s="1" t="s">
        <v>0</v>
      </c>
      <c r="T68" s="1">
        <v>544</v>
      </c>
      <c r="U68" s="1" t="s">
        <v>1</v>
      </c>
      <c r="V68" s="5">
        <f t="shared" si="71"/>
        <v>1103</v>
      </c>
      <c r="W68" s="6">
        <f t="shared" ca="1" si="54"/>
        <v>0.2638354845010078</v>
      </c>
      <c r="X68">
        <v>812</v>
      </c>
      <c r="Y68" t="s">
        <v>2</v>
      </c>
      <c r="Z68" s="6">
        <f t="shared" ca="1" si="55"/>
        <v>0.89297830827179059</v>
      </c>
      <c r="AA68">
        <v>810</v>
      </c>
      <c r="AB68" t="s">
        <v>1</v>
      </c>
      <c r="AC68" s="5">
        <f t="shared" si="56"/>
        <v>2</v>
      </c>
      <c r="AD68" s="6">
        <f t="shared" ca="1" si="57"/>
        <v>0.29517451159366104</v>
      </c>
      <c r="AE68" s="1">
        <v>34</v>
      </c>
      <c r="AF68" s="1" t="s">
        <v>3</v>
      </c>
      <c r="AG68" s="1">
        <v>6</v>
      </c>
      <c r="AH68" s="1" t="s">
        <v>1</v>
      </c>
      <c r="AI68" s="5">
        <v>204</v>
      </c>
      <c r="AJ68" s="6">
        <f t="shared" ca="1" si="58"/>
        <v>0.99834628593072638</v>
      </c>
      <c r="AK68" s="1">
        <v>35</v>
      </c>
      <c r="AL68" s="1" t="s">
        <v>3</v>
      </c>
      <c r="AM68" s="1">
        <v>96</v>
      </c>
      <c r="AN68" s="1" t="s">
        <v>1</v>
      </c>
      <c r="AO68" s="5">
        <v>3360</v>
      </c>
      <c r="AP68" s="6">
        <f t="shared" ca="1" si="59"/>
        <v>0.8055411753731283</v>
      </c>
      <c r="AQ68">
        <v>176</v>
      </c>
      <c r="AR68" t="s">
        <v>3</v>
      </c>
      <c r="AS68">
        <v>16</v>
      </c>
      <c r="AT68" t="s">
        <v>1</v>
      </c>
      <c r="AU68" s="5">
        <f t="shared" si="60"/>
        <v>2816</v>
      </c>
      <c r="AV68" s="6">
        <f t="shared" ca="1" si="61"/>
        <v>0.87767846039273412</v>
      </c>
      <c r="AW68">
        <v>638</v>
      </c>
      <c r="AX68" t="s">
        <v>3</v>
      </c>
      <c r="AY68">
        <v>422</v>
      </c>
      <c r="AZ68" t="s">
        <v>1</v>
      </c>
      <c r="BA68" s="5">
        <f t="shared" si="72"/>
        <v>269236</v>
      </c>
      <c r="BB68" s="6">
        <f t="shared" ca="1" si="62"/>
        <v>8.8209365336906931E-2</v>
      </c>
      <c r="BC68" s="1">
        <v>216</v>
      </c>
      <c r="BD68" s="1" t="s">
        <v>4</v>
      </c>
      <c r="BE68" s="1">
        <v>2</v>
      </c>
      <c r="BF68" s="1" t="s">
        <v>1</v>
      </c>
      <c r="BG68" s="5">
        <f t="shared" si="63"/>
        <v>108</v>
      </c>
      <c r="BH68" s="5" t="s">
        <v>79</v>
      </c>
      <c r="BI68" s="5">
        <f t="shared" si="64"/>
        <v>0</v>
      </c>
      <c r="BJ68" s="6">
        <f t="shared" ca="1" si="65"/>
        <v>0.38081143423982589</v>
      </c>
      <c r="BK68" s="1">
        <v>319</v>
      </c>
      <c r="BL68" s="1" t="s">
        <v>4</v>
      </c>
      <c r="BM68" s="1">
        <v>89</v>
      </c>
      <c r="BN68" s="1" t="s">
        <v>1</v>
      </c>
      <c r="BO68" s="5">
        <f t="shared" si="66"/>
        <v>3</v>
      </c>
      <c r="BP68" s="5" t="s">
        <v>79</v>
      </c>
      <c r="BQ68" s="5">
        <f t="shared" si="67"/>
        <v>52</v>
      </c>
      <c r="BR68" s="6">
        <f t="shared" ca="1" si="68"/>
        <v>0.7420686085378021</v>
      </c>
      <c r="BS68" s="1">
        <v>3470</v>
      </c>
      <c r="BT68" s="1" t="s">
        <v>4</v>
      </c>
      <c r="BU68" s="1">
        <v>65</v>
      </c>
      <c r="BV68" s="1" t="s">
        <v>1</v>
      </c>
      <c r="BW68" s="5">
        <f t="shared" si="69"/>
        <v>53</v>
      </c>
      <c r="BX68" s="5" t="s">
        <v>79</v>
      </c>
      <c r="BY68" s="5">
        <f t="shared" si="70"/>
        <v>25</v>
      </c>
    </row>
    <row r="69" spans="2:77">
      <c r="B69" s="1">
        <f t="shared" ca="1" si="48"/>
        <v>0.42297373010167583</v>
      </c>
      <c r="C69" s="1">
        <v>58</v>
      </c>
      <c r="D69" s="1" t="s">
        <v>0</v>
      </c>
      <c r="E69" s="6">
        <f t="shared" ca="1" si="49"/>
        <v>0.43955158410968309</v>
      </c>
      <c r="F69" s="1">
        <v>72</v>
      </c>
      <c r="G69" s="1" t="s">
        <v>1</v>
      </c>
      <c r="H69" s="5">
        <f t="shared" si="50"/>
        <v>130</v>
      </c>
      <c r="J69" s="6">
        <f t="shared" ca="1" si="51"/>
        <v>0.15989150896489068</v>
      </c>
      <c r="K69">
        <v>89</v>
      </c>
      <c r="L69" t="s">
        <v>2</v>
      </c>
      <c r="M69" s="6">
        <f t="shared" ca="1" si="52"/>
        <v>0.44681140752988568</v>
      </c>
      <c r="N69">
        <v>20</v>
      </c>
      <c r="O69" t="s">
        <v>1</v>
      </c>
      <c r="P69" s="5">
        <f t="shared" si="53"/>
        <v>69</v>
      </c>
      <c r="R69" s="1">
        <v>560</v>
      </c>
      <c r="S69" s="1" t="s">
        <v>0</v>
      </c>
      <c r="T69" s="1">
        <v>546</v>
      </c>
      <c r="U69" s="1" t="s">
        <v>1</v>
      </c>
      <c r="V69" s="5">
        <f t="shared" si="71"/>
        <v>1106</v>
      </c>
      <c r="W69" s="6">
        <f t="shared" ca="1" si="54"/>
        <v>0.75930638027270714</v>
      </c>
      <c r="X69">
        <v>862</v>
      </c>
      <c r="Y69" t="s">
        <v>2</v>
      </c>
      <c r="Z69" s="6">
        <f t="shared" ca="1" si="55"/>
        <v>0.39160599333357293</v>
      </c>
      <c r="AA69">
        <v>221</v>
      </c>
      <c r="AB69" t="s">
        <v>1</v>
      </c>
      <c r="AC69" s="5">
        <f t="shared" si="56"/>
        <v>641</v>
      </c>
      <c r="AD69" s="6">
        <f t="shared" ca="1" si="57"/>
        <v>0.965525791485216</v>
      </c>
      <c r="AE69" s="1">
        <v>13</v>
      </c>
      <c r="AF69" s="1" t="s">
        <v>3</v>
      </c>
      <c r="AG69" s="1">
        <v>8</v>
      </c>
      <c r="AH69" s="1" t="s">
        <v>1</v>
      </c>
      <c r="AI69" s="5">
        <v>104</v>
      </c>
      <c r="AJ69" s="6">
        <f t="shared" ca="1" si="58"/>
        <v>0.22104589903616967</v>
      </c>
      <c r="AK69" s="1">
        <v>52</v>
      </c>
      <c r="AL69" s="1" t="s">
        <v>3</v>
      </c>
      <c r="AM69" s="1">
        <v>96</v>
      </c>
      <c r="AN69" s="1" t="s">
        <v>1</v>
      </c>
      <c r="AO69" s="5">
        <v>4992</v>
      </c>
      <c r="AP69" s="6">
        <f t="shared" ca="1" si="59"/>
        <v>0.40575137278554596</v>
      </c>
      <c r="AQ69">
        <v>231</v>
      </c>
      <c r="AR69" t="s">
        <v>3</v>
      </c>
      <c r="AS69" s="1">
        <v>55</v>
      </c>
      <c r="AT69" t="s">
        <v>1</v>
      </c>
      <c r="AU69" s="5">
        <f t="shared" si="60"/>
        <v>12705</v>
      </c>
      <c r="AV69" s="6">
        <f t="shared" ca="1" si="61"/>
        <v>3.5908397097692557E-3</v>
      </c>
      <c r="AW69">
        <v>811</v>
      </c>
      <c r="AX69" t="s">
        <v>3</v>
      </c>
      <c r="AY69">
        <v>456</v>
      </c>
      <c r="AZ69" t="s">
        <v>1</v>
      </c>
      <c r="BA69" s="5">
        <f t="shared" si="72"/>
        <v>369816</v>
      </c>
      <c r="BB69" s="6">
        <f t="shared" ca="1" si="62"/>
        <v>0.79786621036120575</v>
      </c>
      <c r="BC69" s="1">
        <v>450</v>
      </c>
      <c r="BD69" s="1" t="s">
        <v>4</v>
      </c>
      <c r="BE69" s="1">
        <v>4</v>
      </c>
      <c r="BF69" s="1" t="s">
        <v>1</v>
      </c>
      <c r="BG69" s="5">
        <f t="shared" si="63"/>
        <v>112</v>
      </c>
      <c r="BH69" s="5" t="s">
        <v>79</v>
      </c>
      <c r="BI69" s="5">
        <f t="shared" si="64"/>
        <v>2</v>
      </c>
      <c r="BJ69" s="6">
        <f t="shared" ca="1" si="65"/>
        <v>0.3309835553430327</v>
      </c>
      <c r="BK69" s="1">
        <v>970</v>
      </c>
      <c r="BL69" s="1" t="s">
        <v>4</v>
      </c>
      <c r="BM69" s="1">
        <v>11</v>
      </c>
      <c r="BN69" s="1" t="s">
        <v>1</v>
      </c>
      <c r="BO69" s="5">
        <f t="shared" si="66"/>
        <v>88</v>
      </c>
      <c r="BP69" s="5" t="s">
        <v>79</v>
      </c>
      <c r="BQ69" s="5">
        <f t="shared" si="67"/>
        <v>2</v>
      </c>
      <c r="BR69" s="6">
        <f t="shared" ca="1" si="68"/>
        <v>7.7588059735025361E-3</v>
      </c>
      <c r="BS69" s="1">
        <v>5124</v>
      </c>
      <c r="BT69" s="1" t="s">
        <v>4</v>
      </c>
      <c r="BU69" s="1">
        <v>70</v>
      </c>
      <c r="BV69" s="1" t="s">
        <v>1</v>
      </c>
      <c r="BW69" s="5">
        <f t="shared" si="69"/>
        <v>73</v>
      </c>
      <c r="BX69" s="5" t="s">
        <v>79</v>
      </c>
      <c r="BY69" s="5">
        <f t="shared" si="70"/>
        <v>14</v>
      </c>
    </row>
    <row r="70" spans="2:77">
      <c r="B70" s="1">
        <f t="shared" ca="1" si="48"/>
        <v>0.8283013464038973</v>
      </c>
      <c r="C70" s="1">
        <v>69</v>
      </c>
      <c r="D70" s="1" t="s">
        <v>0</v>
      </c>
      <c r="E70" s="6">
        <f t="shared" ca="1" si="49"/>
        <v>0.51935168702402112</v>
      </c>
      <c r="F70" s="1">
        <v>64</v>
      </c>
      <c r="G70" s="1" t="s">
        <v>1</v>
      </c>
      <c r="H70" s="5">
        <f t="shared" si="50"/>
        <v>133</v>
      </c>
      <c r="J70" s="6">
        <f t="shared" ca="1" si="51"/>
        <v>0.88179293842536599</v>
      </c>
      <c r="K70">
        <v>80</v>
      </c>
      <c r="L70" t="s">
        <v>2</v>
      </c>
      <c r="M70" s="6">
        <f t="shared" ca="1" si="52"/>
        <v>7.2796139051870545E-2</v>
      </c>
      <c r="N70">
        <v>25</v>
      </c>
      <c r="O70" t="s">
        <v>1</v>
      </c>
      <c r="P70" s="5">
        <f t="shared" si="53"/>
        <v>55</v>
      </c>
      <c r="R70" s="1">
        <v>560</v>
      </c>
      <c r="S70" s="1" t="s">
        <v>0</v>
      </c>
      <c r="T70" s="1">
        <v>550</v>
      </c>
      <c r="U70" s="1" t="s">
        <v>1</v>
      </c>
      <c r="V70" s="5">
        <f t="shared" si="71"/>
        <v>1110</v>
      </c>
      <c r="W70" s="6">
        <f t="shared" ca="1" si="54"/>
        <v>0.4276634972904414</v>
      </c>
      <c r="X70">
        <v>894</v>
      </c>
      <c r="Y70" t="s">
        <v>2</v>
      </c>
      <c r="Z70" s="6">
        <f t="shared" ca="1" si="55"/>
        <v>0.22528119717794848</v>
      </c>
      <c r="AA70">
        <v>549</v>
      </c>
      <c r="AB70" t="s">
        <v>1</v>
      </c>
      <c r="AC70" s="5">
        <f t="shared" si="56"/>
        <v>345</v>
      </c>
      <c r="AD70" s="6">
        <f t="shared" ca="1" si="57"/>
        <v>0.85772549344666449</v>
      </c>
      <c r="AE70" s="1">
        <v>39</v>
      </c>
      <c r="AF70" s="1" t="s">
        <v>3</v>
      </c>
      <c r="AG70" s="1">
        <v>6</v>
      </c>
      <c r="AH70" s="1" t="s">
        <v>1</v>
      </c>
      <c r="AI70" s="5">
        <v>234</v>
      </c>
      <c r="AJ70" s="6">
        <f t="shared" ca="1" si="58"/>
        <v>0.73048195222584855</v>
      </c>
      <c r="AK70" s="1">
        <v>98</v>
      </c>
      <c r="AL70" s="1" t="s">
        <v>3</v>
      </c>
      <c r="AM70" s="1">
        <v>45</v>
      </c>
      <c r="AN70" s="1" t="s">
        <v>1</v>
      </c>
      <c r="AO70" s="5">
        <v>4410</v>
      </c>
      <c r="AP70" s="6">
        <f t="shared" ca="1" si="59"/>
        <v>0.61701226176001289</v>
      </c>
      <c r="AQ70">
        <v>547</v>
      </c>
      <c r="AR70" t="s">
        <v>3</v>
      </c>
      <c r="AS70" s="1">
        <v>63</v>
      </c>
      <c r="AT70" t="s">
        <v>1</v>
      </c>
      <c r="AU70" s="5">
        <f t="shared" si="60"/>
        <v>34461</v>
      </c>
      <c r="AV70" s="6">
        <f t="shared" ca="1" si="61"/>
        <v>0.97432726922412805</v>
      </c>
      <c r="AW70">
        <v>215</v>
      </c>
      <c r="AX70" t="s">
        <v>3</v>
      </c>
      <c r="AY70">
        <v>602</v>
      </c>
      <c r="AZ70" t="s">
        <v>1</v>
      </c>
      <c r="BA70" s="5">
        <f t="shared" si="72"/>
        <v>129430</v>
      </c>
      <c r="BB70" s="6">
        <f t="shared" ca="1" si="62"/>
        <v>0.94803845097379935</v>
      </c>
      <c r="BC70" s="1">
        <v>303</v>
      </c>
      <c r="BD70" s="1" t="s">
        <v>4</v>
      </c>
      <c r="BE70" s="1">
        <v>3</v>
      </c>
      <c r="BF70" s="1" t="s">
        <v>1</v>
      </c>
      <c r="BG70" s="5">
        <f t="shared" si="63"/>
        <v>101</v>
      </c>
      <c r="BH70" s="5" t="s">
        <v>79</v>
      </c>
      <c r="BI70" s="5">
        <f t="shared" si="64"/>
        <v>0</v>
      </c>
      <c r="BJ70" s="6">
        <f t="shared" ca="1" si="65"/>
        <v>0.80486239567177664</v>
      </c>
      <c r="BK70" s="1">
        <v>413</v>
      </c>
      <c r="BL70" s="1" t="s">
        <v>4</v>
      </c>
      <c r="BM70" s="1">
        <v>38</v>
      </c>
      <c r="BN70" s="1" t="s">
        <v>1</v>
      </c>
      <c r="BO70" s="5">
        <f t="shared" si="66"/>
        <v>10</v>
      </c>
      <c r="BP70" s="5" t="s">
        <v>79</v>
      </c>
      <c r="BQ70" s="5">
        <f t="shared" si="67"/>
        <v>33</v>
      </c>
      <c r="BR70" s="6">
        <f t="shared" ca="1" si="68"/>
        <v>0.64060223378354841</v>
      </c>
      <c r="BS70" s="1">
        <v>3980</v>
      </c>
      <c r="BT70" s="1" t="s">
        <v>4</v>
      </c>
      <c r="BU70" s="1">
        <v>67</v>
      </c>
      <c r="BV70" s="1" t="s">
        <v>1</v>
      </c>
      <c r="BW70" s="5">
        <f t="shared" si="69"/>
        <v>59</v>
      </c>
      <c r="BX70" s="5" t="s">
        <v>79</v>
      </c>
      <c r="BY70" s="5">
        <f t="shared" si="70"/>
        <v>27</v>
      </c>
    </row>
    <row r="71" spans="2:77">
      <c r="B71" s="1">
        <f t="shared" ca="1" si="48"/>
        <v>0.46802733661726759</v>
      </c>
      <c r="C71" s="1">
        <v>88</v>
      </c>
      <c r="D71" s="1" t="s">
        <v>0</v>
      </c>
      <c r="E71" s="6">
        <f t="shared" ca="1" si="49"/>
        <v>0.31312722982170538</v>
      </c>
      <c r="F71" s="1">
        <v>95</v>
      </c>
      <c r="G71" s="1" t="s">
        <v>1</v>
      </c>
      <c r="H71" s="5">
        <f t="shared" si="50"/>
        <v>183</v>
      </c>
      <c r="J71" s="6">
        <f t="shared" ca="1" si="51"/>
        <v>0.24338687928242142</v>
      </c>
      <c r="K71" s="1">
        <v>81</v>
      </c>
      <c r="L71" t="s">
        <v>2</v>
      </c>
      <c r="M71" s="6">
        <f t="shared" ca="1" si="52"/>
        <v>0.67168964774949691</v>
      </c>
      <c r="N71">
        <v>52</v>
      </c>
      <c r="O71" t="s">
        <v>1</v>
      </c>
      <c r="P71" s="5">
        <f t="shared" si="53"/>
        <v>29</v>
      </c>
      <c r="R71" s="1">
        <v>561</v>
      </c>
      <c r="S71" s="1" t="s">
        <v>0</v>
      </c>
      <c r="T71" s="1">
        <v>551</v>
      </c>
      <c r="U71" s="1" t="s">
        <v>1</v>
      </c>
      <c r="V71" s="5">
        <f t="shared" si="71"/>
        <v>1112</v>
      </c>
      <c r="W71" s="6">
        <f t="shared" ca="1" si="54"/>
        <v>7.3172591520375363E-2</v>
      </c>
      <c r="X71">
        <v>476</v>
      </c>
      <c r="Y71" t="s">
        <v>2</v>
      </c>
      <c r="Z71" s="6">
        <f t="shared" ca="1" si="55"/>
        <v>0.47945842368124403</v>
      </c>
      <c r="AA71">
        <v>465</v>
      </c>
      <c r="AB71" t="s">
        <v>1</v>
      </c>
      <c r="AC71" s="5">
        <f t="shared" si="56"/>
        <v>11</v>
      </c>
      <c r="AD71" s="6">
        <f t="shared" ca="1" si="57"/>
        <v>0.93578229608565211</v>
      </c>
      <c r="AE71" s="1">
        <v>13</v>
      </c>
      <c r="AF71" s="1" t="s">
        <v>3</v>
      </c>
      <c r="AG71" s="1">
        <v>2</v>
      </c>
      <c r="AH71" s="1" t="s">
        <v>1</v>
      </c>
      <c r="AI71" s="5">
        <v>26</v>
      </c>
      <c r="AJ71" s="6">
        <f t="shared" ca="1" si="58"/>
        <v>0.4455852728549472</v>
      </c>
      <c r="AK71" s="1">
        <v>72</v>
      </c>
      <c r="AL71" s="1" t="s">
        <v>3</v>
      </c>
      <c r="AM71" s="1">
        <v>30</v>
      </c>
      <c r="AN71" s="1" t="s">
        <v>1</v>
      </c>
      <c r="AO71" s="5">
        <v>2160</v>
      </c>
      <c r="AP71" s="6">
        <f t="shared" ca="1" si="59"/>
        <v>0.91448686499524356</v>
      </c>
      <c r="AQ71">
        <v>220</v>
      </c>
      <c r="AR71" t="s">
        <v>3</v>
      </c>
      <c r="AS71" s="1">
        <v>30</v>
      </c>
      <c r="AT71" t="s">
        <v>1</v>
      </c>
      <c r="AU71" s="5">
        <f t="shared" si="60"/>
        <v>6600</v>
      </c>
      <c r="AV71" s="6">
        <f t="shared" ca="1" si="61"/>
        <v>3.5768761449459952E-2</v>
      </c>
      <c r="AW71">
        <v>176</v>
      </c>
      <c r="AX71" t="s">
        <v>3</v>
      </c>
      <c r="AY71">
        <v>448</v>
      </c>
      <c r="AZ71" t="s">
        <v>1</v>
      </c>
      <c r="BA71" s="5">
        <f t="shared" si="72"/>
        <v>78848</v>
      </c>
      <c r="BB71" s="6">
        <f t="shared" ca="1" si="62"/>
        <v>0.4243454617602378</v>
      </c>
      <c r="BC71" s="1">
        <v>677</v>
      </c>
      <c r="BD71" s="1" t="s">
        <v>4</v>
      </c>
      <c r="BE71" s="1">
        <v>6</v>
      </c>
      <c r="BF71" s="1" t="s">
        <v>1</v>
      </c>
      <c r="BG71" s="5">
        <f t="shared" si="63"/>
        <v>112</v>
      </c>
      <c r="BH71" s="5" t="s">
        <v>79</v>
      </c>
      <c r="BI71" s="5">
        <f t="shared" si="64"/>
        <v>5</v>
      </c>
      <c r="BJ71" s="6">
        <f t="shared" ca="1" si="65"/>
        <v>0.44054002711824758</v>
      </c>
      <c r="BK71" s="1">
        <v>116</v>
      </c>
      <c r="BL71" s="1" t="s">
        <v>4</v>
      </c>
      <c r="BM71" s="1">
        <v>41</v>
      </c>
      <c r="BN71" s="1" t="s">
        <v>1</v>
      </c>
      <c r="BO71" s="5">
        <f t="shared" si="66"/>
        <v>2</v>
      </c>
      <c r="BP71" s="5" t="s">
        <v>79</v>
      </c>
      <c r="BQ71" s="5">
        <f t="shared" si="67"/>
        <v>34</v>
      </c>
      <c r="BR71" s="6">
        <f t="shared" ca="1" si="68"/>
        <v>0.8547843469732932</v>
      </c>
      <c r="BS71" s="1">
        <v>1239</v>
      </c>
      <c r="BT71" s="1" t="s">
        <v>4</v>
      </c>
      <c r="BU71" s="1">
        <v>78</v>
      </c>
      <c r="BV71" s="1" t="s">
        <v>1</v>
      </c>
      <c r="BW71" s="5">
        <f t="shared" si="69"/>
        <v>15</v>
      </c>
      <c r="BX71" s="5" t="s">
        <v>79</v>
      </c>
      <c r="BY71" s="5">
        <f t="shared" si="70"/>
        <v>69</v>
      </c>
    </row>
    <row r="72" spans="2:77">
      <c r="B72" s="1">
        <f t="shared" ca="1" si="48"/>
        <v>0.69134864550240427</v>
      </c>
      <c r="C72" s="1">
        <v>86</v>
      </c>
      <c r="D72" s="1" t="s">
        <v>0</v>
      </c>
      <c r="E72" s="6">
        <f t="shared" ca="1" si="49"/>
        <v>0.24524549322444344</v>
      </c>
      <c r="F72" s="1">
        <v>75</v>
      </c>
      <c r="G72" s="1" t="s">
        <v>1</v>
      </c>
      <c r="H72" s="5">
        <f t="shared" si="50"/>
        <v>161</v>
      </c>
      <c r="J72" s="6">
        <f t="shared" ca="1" si="51"/>
        <v>0.352207298939061</v>
      </c>
      <c r="K72" s="1">
        <v>47</v>
      </c>
      <c r="L72" t="s">
        <v>2</v>
      </c>
      <c r="M72" s="6">
        <f t="shared" ca="1" si="52"/>
        <v>0.51975145049370863</v>
      </c>
      <c r="N72">
        <v>32</v>
      </c>
      <c r="O72" t="s">
        <v>1</v>
      </c>
      <c r="P72" s="5">
        <f t="shared" si="53"/>
        <v>15</v>
      </c>
      <c r="R72" s="1">
        <v>563</v>
      </c>
      <c r="S72" s="1" t="s">
        <v>0</v>
      </c>
      <c r="T72" s="1">
        <v>555</v>
      </c>
      <c r="U72" s="1" t="s">
        <v>1</v>
      </c>
      <c r="V72" s="5">
        <f t="shared" si="71"/>
        <v>1118</v>
      </c>
      <c r="W72" s="6">
        <f t="shared" ca="1" si="54"/>
        <v>0.88396655074894626</v>
      </c>
      <c r="X72">
        <v>799</v>
      </c>
      <c r="Y72" t="s">
        <v>2</v>
      </c>
      <c r="Z72" s="6">
        <f t="shared" ca="1" si="55"/>
        <v>0.37090559603459727</v>
      </c>
      <c r="AA72">
        <v>214</v>
      </c>
      <c r="AB72" t="s">
        <v>1</v>
      </c>
      <c r="AC72" s="5">
        <f t="shared" si="56"/>
        <v>585</v>
      </c>
      <c r="AD72" s="6">
        <f t="shared" ca="1" si="57"/>
        <v>0.96936549757998414</v>
      </c>
      <c r="AE72" s="1">
        <v>93</v>
      </c>
      <c r="AF72" s="1" t="s">
        <v>3</v>
      </c>
      <c r="AG72" s="1">
        <v>6</v>
      </c>
      <c r="AH72" s="1" t="s">
        <v>1</v>
      </c>
      <c r="AI72" s="5">
        <v>558</v>
      </c>
      <c r="AJ72" s="6">
        <f t="shared" ca="1" si="58"/>
        <v>0.96087629838776056</v>
      </c>
      <c r="AK72" s="1">
        <v>14</v>
      </c>
      <c r="AL72" s="1" t="s">
        <v>3</v>
      </c>
      <c r="AM72" s="1">
        <v>62</v>
      </c>
      <c r="AN72" s="1" t="s">
        <v>1</v>
      </c>
      <c r="AO72" s="5">
        <v>868</v>
      </c>
      <c r="AP72" s="6">
        <f t="shared" ca="1" si="59"/>
        <v>0.43737505378835118</v>
      </c>
      <c r="AQ72">
        <v>777</v>
      </c>
      <c r="AR72" t="s">
        <v>3</v>
      </c>
      <c r="AS72" s="1">
        <v>41</v>
      </c>
      <c r="AT72" t="s">
        <v>1</v>
      </c>
      <c r="AU72" s="5">
        <f t="shared" si="60"/>
        <v>31857</v>
      </c>
      <c r="AV72" s="6">
        <f t="shared" ca="1" si="61"/>
        <v>0.21822019742520582</v>
      </c>
      <c r="AW72">
        <v>784</v>
      </c>
      <c r="AX72" t="s">
        <v>3</v>
      </c>
      <c r="AY72">
        <v>148</v>
      </c>
      <c r="AZ72" t="s">
        <v>1</v>
      </c>
      <c r="BA72" s="5">
        <f t="shared" si="72"/>
        <v>116032</v>
      </c>
      <c r="BB72" s="6">
        <f t="shared" ca="1" si="62"/>
        <v>0.66959923793802267</v>
      </c>
      <c r="BC72" s="1">
        <v>836</v>
      </c>
      <c r="BD72" s="1" t="s">
        <v>4</v>
      </c>
      <c r="BE72" s="1">
        <v>7</v>
      </c>
      <c r="BF72" s="1" t="s">
        <v>1</v>
      </c>
      <c r="BG72" s="5">
        <f t="shared" si="63"/>
        <v>119</v>
      </c>
      <c r="BH72" s="5" t="s">
        <v>79</v>
      </c>
      <c r="BI72" s="5">
        <f t="shared" si="64"/>
        <v>3</v>
      </c>
      <c r="BJ72" s="6">
        <f t="shared" ca="1" si="65"/>
        <v>0.25731409308080222</v>
      </c>
      <c r="BK72" s="1">
        <v>554</v>
      </c>
      <c r="BL72" s="1" t="s">
        <v>4</v>
      </c>
      <c r="BM72" s="1">
        <v>82</v>
      </c>
      <c r="BN72" s="1" t="s">
        <v>1</v>
      </c>
      <c r="BO72" s="5">
        <f t="shared" si="66"/>
        <v>6</v>
      </c>
      <c r="BP72" s="5" t="s">
        <v>79</v>
      </c>
      <c r="BQ72" s="5">
        <f t="shared" si="67"/>
        <v>62</v>
      </c>
      <c r="BR72" s="6">
        <f t="shared" ca="1" si="68"/>
        <v>3.8702797205482087E-2</v>
      </c>
      <c r="BS72" s="1">
        <v>2758</v>
      </c>
      <c r="BT72" s="1" t="s">
        <v>4</v>
      </c>
      <c r="BU72" s="1">
        <v>51</v>
      </c>
      <c r="BV72" s="1" t="s">
        <v>1</v>
      </c>
      <c r="BW72" s="5">
        <f t="shared" si="69"/>
        <v>54</v>
      </c>
      <c r="BX72" s="5" t="s">
        <v>79</v>
      </c>
      <c r="BY72" s="5">
        <f t="shared" si="70"/>
        <v>4</v>
      </c>
    </row>
    <row r="73" spans="2:77">
      <c r="B73" s="1">
        <f t="shared" ca="1" si="48"/>
        <v>0.1955102727297291</v>
      </c>
      <c r="C73" s="1">
        <v>59</v>
      </c>
      <c r="D73" s="1" t="s">
        <v>0</v>
      </c>
      <c r="E73" s="6">
        <f t="shared" ca="1" si="49"/>
        <v>0.70479675929416685</v>
      </c>
      <c r="F73" s="1">
        <v>47</v>
      </c>
      <c r="G73" s="1" t="s">
        <v>1</v>
      </c>
      <c r="H73" s="5">
        <f t="shared" si="50"/>
        <v>106</v>
      </c>
      <c r="J73" s="6">
        <f t="shared" ca="1" si="51"/>
        <v>0.88457183401110773</v>
      </c>
      <c r="K73">
        <v>82</v>
      </c>
      <c r="L73" t="s">
        <v>2</v>
      </c>
      <c r="M73" s="6">
        <f t="shared" ca="1" si="52"/>
        <v>0.16452168510375831</v>
      </c>
      <c r="N73" s="1">
        <v>66</v>
      </c>
      <c r="O73" t="s">
        <v>1</v>
      </c>
      <c r="P73" s="5">
        <f t="shared" si="53"/>
        <v>16</v>
      </c>
      <c r="R73" s="1">
        <v>571</v>
      </c>
      <c r="S73" s="1" t="s">
        <v>0</v>
      </c>
      <c r="T73" s="1">
        <v>560</v>
      </c>
      <c r="U73" s="1" t="s">
        <v>1</v>
      </c>
      <c r="V73" s="5">
        <f t="shared" si="71"/>
        <v>1131</v>
      </c>
      <c r="W73" s="6">
        <f t="shared" ca="1" si="54"/>
        <v>0.67816433107098995</v>
      </c>
      <c r="X73">
        <v>899</v>
      </c>
      <c r="Y73" t="s">
        <v>2</v>
      </c>
      <c r="Z73" s="6">
        <f t="shared" ca="1" si="55"/>
        <v>0.19847216316526883</v>
      </c>
      <c r="AA73">
        <v>642</v>
      </c>
      <c r="AB73" t="s">
        <v>1</v>
      </c>
      <c r="AC73" s="5">
        <f t="shared" si="56"/>
        <v>257</v>
      </c>
      <c r="AD73" s="6">
        <f t="shared" ca="1" si="57"/>
        <v>0.14199023741652228</v>
      </c>
      <c r="AE73" s="1">
        <v>23</v>
      </c>
      <c r="AF73" s="1" t="s">
        <v>3</v>
      </c>
      <c r="AG73" s="1">
        <v>5</v>
      </c>
      <c r="AH73" s="1" t="s">
        <v>1</v>
      </c>
      <c r="AI73" s="5">
        <v>115</v>
      </c>
      <c r="AJ73" s="6">
        <f t="shared" ca="1" si="58"/>
        <v>0.19380509218180753</v>
      </c>
      <c r="AK73" s="1">
        <v>44</v>
      </c>
      <c r="AL73" s="1" t="s">
        <v>3</v>
      </c>
      <c r="AM73" s="1">
        <v>67</v>
      </c>
      <c r="AN73" s="1" t="s">
        <v>1</v>
      </c>
      <c r="AO73" s="5">
        <v>2948</v>
      </c>
      <c r="AP73" s="6">
        <f t="shared" ca="1" si="59"/>
        <v>0.5303847862531379</v>
      </c>
      <c r="AQ73">
        <v>399</v>
      </c>
      <c r="AR73" t="s">
        <v>3</v>
      </c>
      <c r="AS73" s="1">
        <v>34</v>
      </c>
      <c r="AT73" t="s">
        <v>1</v>
      </c>
      <c r="AU73" s="5">
        <f t="shared" si="60"/>
        <v>13566</v>
      </c>
      <c r="AV73" s="6">
        <f t="shared" ca="1" si="61"/>
        <v>0.66116975376056852</v>
      </c>
      <c r="AW73">
        <v>385</v>
      </c>
      <c r="AY73">
        <v>635</v>
      </c>
      <c r="AZ73" t="s">
        <v>1</v>
      </c>
      <c r="BA73" s="5">
        <f t="shared" si="72"/>
        <v>244475</v>
      </c>
      <c r="BB73" s="6">
        <f t="shared" ca="1" si="62"/>
        <v>0.33165633144309847</v>
      </c>
      <c r="BC73" s="1">
        <v>488</v>
      </c>
      <c r="BD73" s="1" t="s">
        <v>4</v>
      </c>
      <c r="BE73" s="1">
        <v>4</v>
      </c>
      <c r="BF73" s="1" t="s">
        <v>1</v>
      </c>
      <c r="BG73" s="5">
        <f t="shared" si="63"/>
        <v>122</v>
      </c>
      <c r="BH73" s="5" t="s">
        <v>79</v>
      </c>
      <c r="BI73" s="5">
        <f t="shared" si="64"/>
        <v>0</v>
      </c>
      <c r="BJ73" s="6">
        <f t="shared" ca="1" si="65"/>
        <v>0.76876151672322823</v>
      </c>
      <c r="BK73" s="1">
        <v>107</v>
      </c>
      <c r="BL73" s="1" t="s">
        <v>4</v>
      </c>
      <c r="BM73" s="1">
        <v>44</v>
      </c>
      <c r="BN73" s="1" t="s">
        <v>1</v>
      </c>
      <c r="BO73" s="5">
        <f t="shared" si="66"/>
        <v>2</v>
      </c>
      <c r="BP73" s="5" t="s">
        <v>79</v>
      </c>
      <c r="BQ73" s="5">
        <f t="shared" si="67"/>
        <v>19</v>
      </c>
      <c r="BR73" s="6">
        <f t="shared" ca="1" si="68"/>
        <v>0.70995182882480901</v>
      </c>
      <c r="BS73" s="1">
        <v>5472</v>
      </c>
      <c r="BT73" s="1" t="s">
        <v>4</v>
      </c>
      <c r="BU73" s="1">
        <v>49</v>
      </c>
      <c r="BV73" s="1" t="s">
        <v>1</v>
      </c>
      <c r="BW73" s="5">
        <f t="shared" si="69"/>
        <v>111</v>
      </c>
      <c r="BX73" s="5" t="s">
        <v>79</v>
      </c>
      <c r="BY73" s="5">
        <f t="shared" si="70"/>
        <v>33</v>
      </c>
    </row>
    <row r="74" spans="2:77">
      <c r="B74" s="1">
        <f t="shared" ca="1" si="48"/>
        <v>0.85607523311778477</v>
      </c>
      <c r="C74" s="1">
        <v>90</v>
      </c>
      <c r="D74" s="1" t="s">
        <v>0</v>
      </c>
      <c r="E74" s="6">
        <f t="shared" ca="1" si="49"/>
        <v>7.6672727892018067E-2</v>
      </c>
      <c r="F74" s="1">
        <v>56</v>
      </c>
      <c r="G74" s="1" t="s">
        <v>1</v>
      </c>
      <c r="H74" s="5">
        <f t="shared" si="50"/>
        <v>146</v>
      </c>
      <c r="J74" s="6">
        <f t="shared" ca="1" si="51"/>
        <v>0.77020127610731781</v>
      </c>
      <c r="K74">
        <v>80</v>
      </c>
      <c r="L74" t="s">
        <v>2</v>
      </c>
      <c r="M74" s="6">
        <f t="shared" ca="1" si="52"/>
        <v>0.27869746154892017</v>
      </c>
      <c r="N74">
        <v>40</v>
      </c>
      <c r="O74" t="s">
        <v>1</v>
      </c>
      <c r="P74" s="5">
        <f t="shared" si="53"/>
        <v>40</v>
      </c>
      <c r="R74" s="1">
        <v>578</v>
      </c>
      <c r="S74" s="1" t="s">
        <v>0</v>
      </c>
      <c r="T74" s="1">
        <v>562</v>
      </c>
      <c r="U74" s="1" t="s">
        <v>1</v>
      </c>
      <c r="V74" s="5">
        <f t="shared" si="71"/>
        <v>1140</v>
      </c>
      <c r="W74" s="6">
        <f t="shared" ca="1" si="54"/>
        <v>0.1055495606050183</v>
      </c>
      <c r="X74">
        <v>494</v>
      </c>
      <c r="Y74" t="s">
        <v>2</v>
      </c>
      <c r="Z74" s="6">
        <f t="shared" ca="1" si="55"/>
        <v>0.17676682406361</v>
      </c>
      <c r="AA74">
        <v>467</v>
      </c>
      <c r="AB74" t="s">
        <v>1</v>
      </c>
      <c r="AC74" s="5">
        <f t="shared" si="56"/>
        <v>27</v>
      </c>
      <c r="AD74" s="6">
        <f t="shared" ca="1" si="57"/>
        <v>0.34373967324213961</v>
      </c>
      <c r="AE74" s="1">
        <v>13</v>
      </c>
      <c r="AF74" s="1" t="s">
        <v>3</v>
      </c>
      <c r="AG74" s="1">
        <v>3</v>
      </c>
      <c r="AH74" s="1" t="s">
        <v>1</v>
      </c>
      <c r="AI74" s="5">
        <v>39</v>
      </c>
      <c r="AJ74" s="6">
        <f t="shared" ca="1" si="58"/>
        <v>0.72095311493646275</v>
      </c>
      <c r="AK74" s="1">
        <v>18</v>
      </c>
      <c r="AL74" s="1" t="s">
        <v>3</v>
      </c>
      <c r="AM74" s="1">
        <v>65</v>
      </c>
      <c r="AN74" s="1" t="s">
        <v>1</v>
      </c>
      <c r="AO74" s="5">
        <v>1170</v>
      </c>
      <c r="AP74" s="6">
        <f t="shared" ca="1" si="59"/>
        <v>0.28458087530809406</v>
      </c>
      <c r="AQ74">
        <v>493</v>
      </c>
      <c r="AR74" t="s">
        <v>3</v>
      </c>
      <c r="AS74" s="1">
        <v>37</v>
      </c>
      <c r="AT74" t="s">
        <v>1</v>
      </c>
      <c r="AU74" s="5">
        <f t="shared" si="60"/>
        <v>18241</v>
      </c>
      <c r="AV74" s="6">
        <f t="shared" ca="1" si="61"/>
        <v>0.33441251467995148</v>
      </c>
      <c r="AW74">
        <v>679</v>
      </c>
      <c r="AX74" t="s">
        <v>3</v>
      </c>
      <c r="AY74">
        <v>476</v>
      </c>
      <c r="AZ74" t="s">
        <v>1</v>
      </c>
      <c r="BA74" s="5">
        <f t="shared" si="72"/>
        <v>323204</v>
      </c>
      <c r="BB74" s="6">
        <f t="shared" ca="1" si="62"/>
        <v>0.40241401782260811</v>
      </c>
      <c r="BC74" s="1">
        <v>652</v>
      </c>
      <c r="BD74" s="1" t="s">
        <v>4</v>
      </c>
      <c r="BE74" s="1">
        <v>6</v>
      </c>
      <c r="BF74" s="1" t="s">
        <v>1</v>
      </c>
      <c r="BG74" s="5">
        <f t="shared" si="63"/>
        <v>108</v>
      </c>
      <c r="BH74" s="5" t="s">
        <v>79</v>
      </c>
      <c r="BI74" s="5">
        <f t="shared" si="64"/>
        <v>4</v>
      </c>
      <c r="BJ74" s="6">
        <f t="shared" ca="1" si="65"/>
        <v>0.78812019946542677</v>
      </c>
      <c r="BK74" s="1">
        <v>265</v>
      </c>
      <c r="BL74" s="1" t="s">
        <v>4</v>
      </c>
      <c r="BM74" s="1">
        <v>66</v>
      </c>
      <c r="BN74" s="1" t="s">
        <v>1</v>
      </c>
      <c r="BO74" s="5">
        <f t="shared" si="66"/>
        <v>4</v>
      </c>
      <c r="BP74" s="5" t="s">
        <v>79</v>
      </c>
      <c r="BQ74" s="5">
        <f t="shared" si="67"/>
        <v>1</v>
      </c>
      <c r="BR74" s="6">
        <f t="shared" ca="1" si="68"/>
        <v>0.16660104526492869</v>
      </c>
      <c r="BS74" s="1">
        <v>6263</v>
      </c>
      <c r="BT74" s="1" t="s">
        <v>4</v>
      </c>
      <c r="BU74" s="1">
        <v>70</v>
      </c>
      <c r="BV74" s="1" t="s">
        <v>1</v>
      </c>
      <c r="BW74" s="5">
        <f t="shared" si="69"/>
        <v>89</v>
      </c>
      <c r="BX74" s="5" t="s">
        <v>79</v>
      </c>
      <c r="BY74" s="5">
        <f t="shared" si="70"/>
        <v>33</v>
      </c>
    </row>
    <row r="75" spans="2:77">
      <c r="B75" s="1">
        <f t="shared" ca="1" si="48"/>
        <v>0.82517107449428395</v>
      </c>
      <c r="C75" s="1">
        <v>42</v>
      </c>
      <c r="D75" s="1" t="s">
        <v>0</v>
      </c>
      <c r="E75" s="6">
        <f t="shared" ca="1" si="49"/>
        <v>0.35404166790369196</v>
      </c>
      <c r="F75" s="1">
        <v>12</v>
      </c>
      <c r="G75" s="1" t="s">
        <v>1</v>
      </c>
      <c r="H75" s="5">
        <f t="shared" si="50"/>
        <v>54</v>
      </c>
      <c r="J75" s="6">
        <f t="shared" ca="1" si="51"/>
        <v>1.0167443880271243E-3</v>
      </c>
      <c r="K75">
        <v>85</v>
      </c>
      <c r="L75" t="s">
        <v>2</v>
      </c>
      <c r="M75" s="6">
        <f t="shared" ca="1" si="52"/>
        <v>0.11046813573754388</v>
      </c>
      <c r="N75">
        <v>55</v>
      </c>
      <c r="O75" t="s">
        <v>1</v>
      </c>
      <c r="P75" s="5">
        <f t="shared" si="53"/>
        <v>30</v>
      </c>
      <c r="R75" s="1">
        <v>579</v>
      </c>
      <c r="S75" s="1" t="s">
        <v>0</v>
      </c>
      <c r="T75" s="1">
        <v>566</v>
      </c>
      <c r="U75" s="1" t="s">
        <v>1</v>
      </c>
      <c r="V75" s="5">
        <f t="shared" si="71"/>
        <v>1145</v>
      </c>
      <c r="W75" s="6">
        <f t="shared" ca="1" si="54"/>
        <v>0.67412025397246311</v>
      </c>
      <c r="X75">
        <v>744</v>
      </c>
      <c r="Y75" t="s">
        <v>2</v>
      </c>
      <c r="Z75" s="6">
        <f t="shared" ca="1" si="55"/>
        <v>0.74664704876812138</v>
      </c>
      <c r="AA75">
        <v>268</v>
      </c>
      <c r="AB75" t="s">
        <v>1</v>
      </c>
      <c r="AC75" s="5">
        <f t="shared" si="56"/>
        <v>476</v>
      </c>
      <c r="AD75" s="6">
        <f t="shared" ca="1" si="57"/>
        <v>0.80743710655364609</v>
      </c>
      <c r="AE75" s="1">
        <v>50</v>
      </c>
      <c r="AF75" s="1" t="s">
        <v>3</v>
      </c>
      <c r="AG75" s="1">
        <v>6</v>
      </c>
      <c r="AH75" s="1" t="s">
        <v>1</v>
      </c>
      <c r="AI75" s="5">
        <v>300</v>
      </c>
      <c r="AJ75" s="6">
        <f t="shared" ca="1" si="58"/>
        <v>0.96662303705792341</v>
      </c>
      <c r="AK75" s="1">
        <v>69</v>
      </c>
      <c r="AL75" s="1" t="s">
        <v>3</v>
      </c>
      <c r="AM75" s="1">
        <v>15</v>
      </c>
      <c r="AN75" s="1" t="s">
        <v>1</v>
      </c>
      <c r="AO75" s="5">
        <v>1035</v>
      </c>
      <c r="AP75" s="6">
        <f t="shared" ca="1" si="59"/>
        <v>0.38110929946202798</v>
      </c>
      <c r="AQ75">
        <v>956</v>
      </c>
      <c r="AR75" t="s">
        <v>3</v>
      </c>
      <c r="AS75" s="1">
        <v>42</v>
      </c>
      <c r="AT75" t="s">
        <v>1</v>
      </c>
      <c r="AU75" s="5">
        <f t="shared" si="60"/>
        <v>40152</v>
      </c>
      <c r="AV75" s="6">
        <f t="shared" ca="1" si="61"/>
        <v>0.27405255952161145</v>
      </c>
      <c r="AW75">
        <v>543</v>
      </c>
      <c r="AX75" t="s">
        <v>3</v>
      </c>
      <c r="AY75">
        <v>284</v>
      </c>
      <c r="AZ75" t="s">
        <v>1</v>
      </c>
      <c r="BA75" s="5">
        <f t="shared" si="72"/>
        <v>154212</v>
      </c>
      <c r="BB75" s="6">
        <f t="shared" ca="1" si="62"/>
        <v>0.94397833601707193</v>
      </c>
      <c r="BC75" s="1">
        <v>237</v>
      </c>
      <c r="BD75" s="1" t="s">
        <v>4</v>
      </c>
      <c r="BE75" s="1">
        <v>2</v>
      </c>
      <c r="BF75" s="1" t="s">
        <v>1</v>
      </c>
      <c r="BG75" s="5">
        <f t="shared" si="63"/>
        <v>118</v>
      </c>
      <c r="BH75" s="5" t="s">
        <v>79</v>
      </c>
      <c r="BI75" s="5">
        <f t="shared" si="64"/>
        <v>1</v>
      </c>
      <c r="BJ75" s="6">
        <f t="shared" ca="1" si="65"/>
        <v>0.95136767880791018</v>
      </c>
      <c r="BK75" s="1">
        <v>161</v>
      </c>
      <c r="BL75" s="1" t="s">
        <v>4</v>
      </c>
      <c r="BM75" s="1">
        <v>68</v>
      </c>
      <c r="BN75" s="1" t="s">
        <v>1</v>
      </c>
      <c r="BO75" s="5">
        <f t="shared" si="66"/>
        <v>2</v>
      </c>
      <c r="BP75" s="5" t="s">
        <v>79</v>
      </c>
      <c r="BQ75" s="5">
        <f t="shared" si="67"/>
        <v>25</v>
      </c>
      <c r="BR75" s="6">
        <f t="shared" ca="1" si="68"/>
        <v>0.15516910846152232</v>
      </c>
      <c r="BS75" s="1">
        <v>7023</v>
      </c>
      <c r="BT75" s="1" t="s">
        <v>4</v>
      </c>
      <c r="BU75" s="1">
        <v>75</v>
      </c>
      <c r="BV75" s="1" t="s">
        <v>1</v>
      </c>
      <c r="BW75" s="5">
        <f t="shared" si="69"/>
        <v>93</v>
      </c>
      <c r="BX75" s="5" t="s">
        <v>79</v>
      </c>
      <c r="BY75" s="5">
        <f t="shared" si="70"/>
        <v>48</v>
      </c>
    </row>
    <row r="76" spans="2:77">
      <c r="B76" s="1">
        <f t="shared" ca="1" si="48"/>
        <v>0.51836513257849237</v>
      </c>
      <c r="C76" s="1">
        <v>33</v>
      </c>
      <c r="D76" s="1" t="s">
        <v>0</v>
      </c>
      <c r="E76" s="6">
        <f t="shared" ca="1" si="49"/>
        <v>0.94185635999924333</v>
      </c>
      <c r="F76" s="1">
        <v>56</v>
      </c>
      <c r="G76" s="1" t="s">
        <v>1</v>
      </c>
      <c r="H76" s="5">
        <f t="shared" si="50"/>
        <v>89</v>
      </c>
      <c r="J76" s="6">
        <f t="shared" ca="1" si="51"/>
        <v>8.9541724148427537E-2</v>
      </c>
      <c r="K76">
        <v>70</v>
      </c>
      <c r="L76" t="s">
        <v>2</v>
      </c>
      <c r="M76" s="6">
        <f t="shared" ca="1" si="52"/>
        <v>0.76234454568778443</v>
      </c>
      <c r="N76">
        <v>33</v>
      </c>
      <c r="O76" t="s">
        <v>1</v>
      </c>
      <c r="P76" s="5">
        <f t="shared" si="53"/>
        <v>37</v>
      </c>
      <c r="R76" s="1">
        <v>579</v>
      </c>
      <c r="S76" s="1" t="s">
        <v>0</v>
      </c>
      <c r="T76" s="1">
        <v>575</v>
      </c>
      <c r="U76" s="1" t="s">
        <v>1</v>
      </c>
      <c r="V76" s="5">
        <f t="shared" si="71"/>
        <v>1154</v>
      </c>
      <c r="W76" s="6">
        <f t="shared" ca="1" si="54"/>
        <v>0.11386987021284023</v>
      </c>
      <c r="X76">
        <v>521</v>
      </c>
      <c r="Y76" t="s">
        <v>2</v>
      </c>
      <c r="Z76" s="6">
        <f t="shared" ca="1" si="55"/>
        <v>0.49299988193574773</v>
      </c>
      <c r="AA76">
        <v>430</v>
      </c>
      <c r="AB76" t="s">
        <v>1</v>
      </c>
      <c r="AC76" s="5">
        <f t="shared" si="56"/>
        <v>91</v>
      </c>
      <c r="AD76" s="6">
        <f t="shared" ca="1" si="57"/>
        <v>0.78520748482665081</v>
      </c>
      <c r="AE76" s="1">
        <v>90</v>
      </c>
      <c r="AF76" s="1" t="s">
        <v>3</v>
      </c>
      <c r="AG76" s="1">
        <v>6</v>
      </c>
      <c r="AH76" s="1" t="s">
        <v>1</v>
      </c>
      <c r="AI76" s="5">
        <v>540</v>
      </c>
      <c r="AJ76" s="6">
        <f t="shared" ca="1" si="58"/>
        <v>0.67689494763930358</v>
      </c>
      <c r="AK76" s="1">
        <v>81</v>
      </c>
      <c r="AL76" s="1" t="s">
        <v>3</v>
      </c>
      <c r="AM76" s="1">
        <v>13</v>
      </c>
      <c r="AN76" s="1" t="s">
        <v>1</v>
      </c>
      <c r="AO76" s="5">
        <v>1053</v>
      </c>
      <c r="AP76" s="6">
        <f t="shared" ca="1" si="59"/>
        <v>0.69366900208188387</v>
      </c>
      <c r="AQ76">
        <v>784</v>
      </c>
      <c r="AR76" t="s">
        <v>3</v>
      </c>
      <c r="AS76" s="1">
        <v>34</v>
      </c>
      <c r="AT76" t="s">
        <v>1</v>
      </c>
      <c r="AU76" s="5">
        <f t="shared" si="60"/>
        <v>26656</v>
      </c>
      <c r="AV76" s="6">
        <f t="shared" ca="1" si="61"/>
        <v>0.45731827444839546</v>
      </c>
      <c r="AW76">
        <v>851</v>
      </c>
      <c r="AX76" t="s">
        <v>3</v>
      </c>
      <c r="AY76">
        <v>796</v>
      </c>
      <c r="AZ76" t="s">
        <v>1</v>
      </c>
      <c r="BA76" s="5">
        <f t="shared" si="72"/>
        <v>677396</v>
      </c>
      <c r="BB76" s="6">
        <f t="shared" ca="1" si="62"/>
        <v>0.68242812256095653</v>
      </c>
      <c r="BC76" s="1">
        <v>188</v>
      </c>
      <c r="BD76" s="1" t="s">
        <v>4</v>
      </c>
      <c r="BE76" s="1">
        <v>2</v>
      </c>
      <c r="BF76" s="1" t="s">
        <v>1</v>
      </c>
      <c r="BG76" s="5">
        <f t="shared" si="63"/>
        <v>94</v>
      </c>
      <c r="BH76" s="5" t="s">
        <v>79</v>
      </c>
      <c r="BI76" s="5">
        <f t="shared" si="64"/>
        <v>0</v>
      </c>
      <c r="BJ76" s="6">
        <f t="shared" ca="1" si="65"/>
        <v>0.45541852164030416</v>
      </c>
      <c r="BK76" s="1">
        <v>899</v>
      </c>
      <c r="BL76" s="1" t="s">
        <v>4</v>
      </c>
      <c r="BM76" s="1">
        <v>42</v>
      </c>
      <c r="BN76" s="1" t="s">
        <v>1</v>
      </c>
      <c r="BO76" s="5">
        <f t="shared" si="66"/>
        <v>21</v>
      </c>
      <c r="BP76" s="5" t="s">
        <v>79</v>
      </c>
      <c r="BQ76" s="5">
        <f t="shared" si="67"/>
        <v>17</v>
      </c>
      <c r="BR76" s="6">
        <f t="shared" ca="1" si="68"/>
        <v>0.85377810264088749</v>
      </c>
      <c r="BS76" s="1">
        <v>6563</v>
      </c>
      <c r="BT76" s="1" t="s">
        <v>4</v>
      </c>
      <c r="BU76" s="1">
        <v>68</v>
      </c>
      <c r="BV76" s="1" t="s">
        <v>1</v>
      </c>
      <c r="BW76" s="5">
        <f t="shared" si="69"/>
        <v>96</v>
      </c>
      <c r="BX76" s="5" t="s">
        <v>79</v>
      </c>
      <c r="BY76" s="5">
        <f t="shared" si="70"/>
        <v>35</v>
      </c>
    </row>
    <row r="77" spans="2:77">
      <c r="B77" s="1">
        <f t="shared" ca="1" si="48"/>
        <v>0.9895876116854847</v>
      </c>
      <c r="C77" s="1">
        <v>88</v>
      </c>
      <c r="D77" s="1" t="s">
        <v>0</v>
      </c>
      <c r="E77" s="6">
        <f t="shared" ca="1" si="49"/>
        <v>0.86547569671703295</v>
      </c>
      <c r="F77" s="1">
        <v>28</v>
      </c>
      <c r="G77" s="1" t="s">
        <v>1</v>
      </c>
      <c r="H77" s="5">
        <f t="shared" si="50"/>
        <v>116</v>
      </c>
      <c r="J77" s="6">
        <f t="shared" ca="1" si="51"/>
        <v>0.93119788019487948</v>
      </c>
      <c r="K77">
        <v>87</v>
      </c>
      <c r="L77" t="s">
        <v>2</v>
      </c>
      <c r="M77" s="6">
        <f t="shared" ca="1" si="52"/>
        <v>6.8189519960899503E-2</v>
      </c>
      <c r="N77" s="1">
        <v>16</v>
      </c>
      <c r="O77" t="s">
        <v>1</v>
      </c>
      <c r="P77" s="5">
        <f t="shared" si="53"/>
        <v>71</v>
      </c>
      <c r="R77" s="1">
        <v>587</v>
      </c>
      <c r="S77" s="1" t="s">
        <v>0</v>
      </c>
      <c r="T77" s="1">
        <v>582</v>
      </c>
      <c r="U77" s="1" t="s">
        <v>1</v>
      </c>
      <c r="V77" s="5">
        <f t="shared" si="71"/>
        <v>1169</v>
      </c>
      <c r="W77" s="6">
        <f t="shared" ca="1" si="54"/>
        <v>2.2320314353560633E-2</v>
      </c>
      <c r="X77">
        <v>508</v>
      </c>
      <c r="Y77" t="s">
        <v>2</v>
      </c>
      <c r="Z77" s="6">
        <f t="shared" ca="1" si="55"/>
        <v>0.48328055575880913</v>
      </c>
      <c r="AA77">
        <v>129</v>
      </c>
      <c r="AB77" t="s">
        <v>1</v>
      </c>
      <c r="AC77" s="5">
        <f t="shared" si="56"/>
        <v>379</v>
      </c>
      <c r="AD77" s="6">
        <f t="shared" ca="1" si="57"/>
        <v>0.12718403075749496</v>
      </c>
      <c r="AE77" s="1">
        <v>82</v>
      </c>
      <c r="AF77" s="1" t="s">
        <v>3</v>
      </c>
      <c r="AG77" s="1">
        <v>6</v>
      </c>
      <c r="AH77" s="1" t="s">
        <v>1</v>
      </c>
      <c r="AI77" s="5">
        <v>492</v>
      </c>
      <c r="AJ77" s="6">
        <f t="shared" ca="1" si="58"/>
        <v>3.8344923746240545E-2</v>
      </c>
      <c r="AK77" s="1">
        <v>50</v>
      </c>
      <c r="AL77" s="1" t="s">
        <v>3</v>
      </c>
      <c r="AM77" s="1">
        <v>22</v>
      </c>
      <c r="AN77" s="1" t="s">
        <v>1</v>
      </c>
      <c r="AO77" s="5">
        <v>1100</v>
      </c>
      <c r="AP77" s="6">
        <f t="shared" ca="1" si="59"/>
        <v>0.21999806529369215</v>
      </c>
      <c r="AQ77">
        <v>865</v>
      </c>
      <c r="AR77" t="s">
        <v>3</v>
      </c>
      <c r="AS77" s="1">
        <v>13</v>
      </c>
      <c r="AT77" t="s">
        <v>1</v>
      </c>
      <c r="AU77" s="5">
        <f t="shared" si="60"/>
        <v>11245</v>
      </c>
      <c r="AV77" s="6">
        <f t="shared" ca="1" si="61"/>
        <v>0.10161215287857783</v>
      </c>
      <c r="AW77">
        <v>521</v>
      </c>
      <c r="AX77" t="s">
        <v>3</v>
      </c>
      <c r="AY77">
        <v>108</v>
      </c>
      <c r="AZ77" t="s">
        <v>1</v>
      </c>
      <c r="BA77" s="5">
        <f t="shared" si="72"/>
        <v>56268</v>
      </c>
      <c r="BB77" s="6">
        <f t="shared" ca="1" si="62"/>
        <v>0.66745146042947168</v>
      </c>
      <c r="BC77" s="1">
        <v>659</v>
      </c>
      <c r="BD77" s="1" t="s">
        <v>4</v>
      </c>
      <c r="BE77" s="1">
        <v>6</v>
      </c>
      <c r="BF77" s="1" t="s">
        <v>1</v>
      </c>
      <c r="BG77" s="5">
        <f t="shared" si="63"/>
        <v>109</v>
      </c>
      <c r="BH77" s="5" t="s">
        <v>79</v>
      </c>
      <c r="BI77" s="5">
        <f t="shared" si="64"/>
        <v>5</v>
      </c>
      <c r="BJ77" s="6">
        <f t="shared" ca="1" si="65"/>
        <v>0.34163013805033438</v>
      </c>
      <c r="BK77" s="1">
        <v>369</v>
      </c>
      <c r="BL77" s="1" t="s">
        <v>4</v>
      </c>
      <c r="BM77" s="1">
        <v>30</v>
      </c>
      <c r="BN77" s="1" t="s">
        <v>1</v>
      </c>
      <c r="BO77" s="5">
        <f t="shared" si="66"/>
        <v>12</v>
      </c>
      <c r="BP77" s="5" t="s">
        <v>79</v>
      </c>
      <c r="BQ77" s="5">
        <f t="shared" si="67"/>
        <v>9</v>
      </c>
      <c r="BR77" s="6">
        <f t="shared" ca="1" si="68"/>
        <v>0.33005853647375538</v>
      </c>
      <c r="BS77" s="1">
        <v>6070</v>
      </c>
      <c r="BT77" s="1" t="s">
        <v>4</v>
      </c>
      <c r="BU77" s="1">
        <v>34</v>
      </c>
      <c r="BV77" s="1" t="s">
        <v>1</v>
      </c>
      <c r="BW77" s="5">
        <f t="shared" si="69"/>
        <v>178</v>
      </c>
      <c r="BX77" s="5" t="s">
        <v>79</v>
      </c>
      <c r="BY77" s="5">
        <f t="shared" si="70"/>
        <v>18</v>
      </c>
    </row>
    <row r="78" spans="2:77">
      <c r="B78" s="1">
        <f t="shared" ca="1" si="48"/>
        <v>0.55382106001526843</v>
      </c>
      <c r="C78" s="1">
        <v>82</v>
      </c>
      <c r="D78" s="1" t="s">
        <v>0</v>
      </c>
      <c r="E78" s="6">
        <f t="shared" ca="1" si="49"/>
        <v>0.37261079834056821</v>
      </c>
      <c r="F78" s="1">
        <v>59</v>
      </c>
      <c r="G78" s="1" t="s">
        <v>1</v>
      </c>
      <c r="H78" s="5">
        <f t="shared" si="50"/>
        <v>141</v>
      </c>
      <c r="J78" s="6">
        <f t="shared" ca="1" si="51"/>
        <v>0.82449204575027513</v>
      </c>
      <c r="K78">
        <v>65</v>
      </c>
      <c r="L78" t="s">
        <v>2</v>
      </c>
      <c r="M78" s="6">
        <f t="shared" ca="1" si="52"/>
        <v>0.83017105935694024</v>
      </c>
      <c r="N78">
        <v>27</v>
      </c>
      <c r="O78" t="s">
        <v>1</v>
      </c>
      <c r="P78" s="5">
        <f t="shared" si="53"/>
        <v>38</v>
      </c>
      <c r="R78" s="1">
        <v>587</v>
      </c>
      <c r="S78" s="1" t="s">
        <v>0</v>
      </c>
      <c r="T78" s="1">
        <v>582</v>
      </c>
      <c r="U78" s="1" t="s">
        <v>1</v>
      </c>
      <c r="V78" s="5">
        <f t="shared" si="71"/>
        <v>1169</v>
      </c>
      <c r="W78" s="6">
        <f t="shared" ca="1" si="54"/>
        <v>0.89628633953358006</v>
      </c>
      <c r="X78">
        <v>716</v>
      </c>
      <c r="Y78" t="s">
        <v>2</v>
      </c>
      <c r="Z78" s="6">
        <f t="shared" ca="1" si="55"/>
        <v>0.33879795708478277</v>
      </c>
      <c r="AA78">
        <v>425</v>
      </c>
      <c r="AB78" t="s">
        <v>1</v>
      </c>
      <c r="AC78" s="5">
        <f t="shared" si="56"/>
        <v>291</v>
      </c>
      <c r="AD78" s="6">
        <f t="shared" ca="1" si="57"/>
        <v>0.83130604795338536</v>
      </c>
      <c r="AE78" s="1">
        <v>73</v>
      </c>
      <c r="AF78" s="1" t="s">
        <v>3</v>
      </c>
      <c r="AG78" s="1">
        <v>3</v>
      </c>
      <c r="AH78" s="1" t="s">
        <v>1</v>
      </c>
      <c r="AI78" s="5">
        <v>219</v>
      </c>
      <c r="AJ78" s="6">
        <f t="shared" ca="1" si="58"/>
        <v>0.33433780129449109</v>
      </c>
      <c r="AK78" s="1">
        <v>64</v>
      </c>
      <c r="AL78" s="1" t="s">
        <v>3</v>
      </c>
      <c r="AM78" s="1">
        <v>41</v>
      </c>
      <c r="AN78" s="1" t="s">
        <v>1</v>
      </c>
      <c r="AO78" s="5">
        <v>2624</v>
      </c>
      <c r="AP78" s="6">
        <f t="shared" ca="1" si="59"/>
        <v>0.47083675059117658</v>
      </c>
      <c r="AQ78">
        <v>254</v>
      </c>
      <c r="AR78" t="s">
        <v>3</v>
      </c>
      <c r="AS78">
        <v>99</v>
      </c>
      <c r="AT78" t="s">
        <v>1</v>
      </c>
      <c r="AU78" s="5">
        <f t="shared" si="60"/>
        <v>25146</v>
      </c>
      <c r="AV78" s="6">
        <f t="shared" ca="1" si="61"/>
        <v>0.16269336537711876</v>
      </c>
      <c r="AW78">
        <v>274</v>
      </c>
      <c r="AX78" t="s">
        <v>3</v>
      </c>
      <c r="AY78">
        <v>872</v>
      </c>
      <c r="AZ78" t="s">
        <v>1</v>
      </c>
      <c r="BA78" s="5">
        <f t="shared" si="72"/>
        <v>238928</v>
      </c>
      <c r="BB78" s="6">
        <f t="shared" ca="1" si="62"/>
        <v>0.31195786980563778</v>
      </c>
      <c r="BC78" s="1">
        <v>702</v>
      </c>
      <c r="BD78" s="1" t="s">
        <v>4</v>
      </c>
      <c r="BE78" s="1">
        <v>6</v>
      </c>
      <c r="BF78" s="1" t="s">
        <v>1</v>
      </c>
      <c r="BG78" s="5">
        <f t="shared" si="63"/>
        <v>117</v>
      </c>
      <c r="BH78" s="5" t="s">
        <v>79</v>
      </c>
      <c r="BI78" s="5">
        <f t="shared" si="64"/>
        <v>0</v>
      </c>
      <c r="BJ78" s="6">
        <f t="shared" ca="1" si="65"/>
        <v>0.40566888615714003</v>
      </c>
      <c r="BK78" s="1">
        <v>314</v>
      </c>
      <c r="BL78" s="1" t="s">
        <v>4</v>
      </c>
      <c r="BM78" s="1">
        <v>97</v>
      </c>
      <c r="BN78" s="1" t="s">
        <v>1</v>
      </c>
      <c r="BO78" s="5">
        <f t="shared" si="66"/>
        <v>3</v>
      </c>
      <c r="BP78" s="5" t="s">
        <v>79</v>
      </c>
      <c r="BQ78" s="5">
        <f t="shared" si="67"/>
        <v>23</v>
      </c>
      <c r="BR78" s="6">
        <f t="shared" ca="1" si="68"/>
        <v>0.32856460036318547</v>
      </c>
      <c r="BS78" s="1">
        <v>6724</v>
      </c>
      <c r="BT78" s="1" t="s">
        <v>4</v>
      </c>
      <c r="BU78" s="1">
        <v>78</v>
      </c>
      <c r="BV78" s="1" t="s">
        <v>1</v>
      </c>
      <c r="BW78" s="5">
        <f t="shared" si="69"/>
        <v>86</v>
      </c>
      <c r="BX78" s="5" t="s">
        <v>79</v>
      </c>
      <c r="BY78" s="5">
        <f t="shared" si="70"/>
        <v>16</v>
      </c>
    </row>
    <row r="79" spans="2:77">
      <c r="B79" s="1">
        <f t="shared" ca="1" si="48"/>
        <v>0.24203398613496585</v>
      </c>
      <c r="C79" s="1">
        <v>77</v>
      </c>
      <c r="D79" s="1" t="s">
        <v>0</v>
      </c>
      <c r="E79" s="6">
        <f t="shared" ca="1" si="49"/>
        <v>0.80908658512368925</v>
      </c>
      <c r="F79" s="1">
        <v>56</v>
      </c>
      <c r="G79" s="1" t="s">
        <v>1</v>
      </c>
      <c r="H79" s="5">
        <f t="shared" si="50"/>
        <v>133</v>
      </c>
      <c r="J79" s="6">
        <f t="shared" ca="1" si="51"/>
        <v>0.83927837341268252</v>
      </c>
      <c r="K79">
        <v>88</v>
      </c>
      <c r="L79" t="s">
        <v>2</v>
      </c>
      <c r="M79" s="6">
        <f t="shared" ca="1" si="52"/>
        <v>0.13543466542014437</v>
      </c>
      <c r="N79">
        <v>48</v>
      </c>
      <c r="O79" t="s">
        <v>1</v>
      </c>
      <c r="P79" s="5">
        <f t="shared" si="53"/>
        <v>40</v>
      </c>
      <c r="R79" s="1">
        <v>587</v>
      </c>
      <c r="S79" s="1" t="s">
        <v>0</v>
      </c>
      <c r="T79" s="1">
        <v>592</v>
      </c>
      <c r="U79" s="1" t="s">
        <v>1</v>
      </c>
      <c r="V79" s="5">
        <f t="shared" si="71"/>
        <v>1179</v>
      </c>
      <c r="W79" s="6">
        <f t="shared" ca="1" si="54"/>
        <v>0.34855649606922778</v>
      </c>
      <c r="X79">
        <v>480</v>
      </c>
      <c r="Y79" t="s">
        <v>2</v>
      </c>
      <c r="Z79" s="6">
        <f t="shared" ca="1" si="55"/>
        <v>0.13335284846926676</v>
      </c>
      <c r="AA79">
        <v>314</v>
      </c>
      <c r="AB79" t="s">
        <v>1</v>
      </c>
      <c r="AC79" s="5">
        <f t="shared" si="56"/>
        <v>166</v>
      </c>
      <c r="AD79" s="6">
        <f t="shared" ca="1" si="57"/>
        <v>0.27869854920794435</v>
      </c>
      <c r="AE79" s="1">
        <v>76</v>
      </c>
      <c r="AF79" s="1" t="s">
        <v>3</v>
      </c>
      <c r="AG79" s="1">
        <v>8</v>
      </c>
      <c r="AH79" s="1" t="s">
        <v>1</v>
      </c>
      <c r="AI79" s="5">
        <v>608</v>
      </c>
      <c r="AJ79" s="6">
        <f t="shared" ca="1" si="58"/>
        <v>0.52425821945951423</v>
      </c>
      <c r="AK79" s="1">
        <v>26</v>
      </c>
      <c r="AL79" s="1" t="s">
        <v>3</v>
      </c>
      <c r="AM79" s="1">
        <v>83</v>
      </c>
      <c r="AN79" s="1" t="s">
        <v>1</v>
      </c>
      <c r="AO79" s="5">
        <v>2158</v>
      </c>
      <c r="AP79" s="6">
        <f t="shared" ca="1" si="59"/>
        <v>0.23000179428753142</v>
      </c>
      <c r="AQ79">
        <v>924</v>
      </c>
      <c r="AR79" t="s">
        <v>3</v>
      </c>
      <c r="AS79" s="1">
        <v>15</v>
      </c>
      <c r="AT79" t="s">
        <v>1</v>
      </c>
      <c r="AU79" s="5">
        <f t="shared" si="60"/>
        <v>13860</v>
      </c>
      <c r="AV79" s="6">
        <f t="shared" ca="1" si="61"/>
        <v>0.71252948306568231</v>
      </c>
      <c r="AW79">
        <v>436</v>
      </c>
      <c r="AX79" t="s">
        <v>3</v>
      </c>
      <c r="AY79">
        <v>940</v>
      </c>
      <c r="AZ79" t="s">
        <v>1</v>
      </c>
      <c r="BA79" s="5">
        <f t="shared" si="72"/>
        <v>409840</v>
      </c>
      <c r="BB79" s="6">
        <f t="shared" ca="1" si="62"/>
        <v>0.38060289061719921</v>
      </c>
      <c r="BC79" s="1">
        <v>783</v>
      </c>
      <c r="BD79" s="1" t="s">
        <v>4</v>
      </c>
      <c r="BE79" s="1">
        <v>7</v>
      </c>
      <c r="BF79" s="1" t="s">
        <v>1</v>
      </c>
      <c r="BG79" s="5">
        <f t="shared" si="63"/>
        <v>111</v>
      </c>
      <c r="BH79" s="5" t="s">
        <v>79</v>
      </c>
      <c r="BI79" s="5">
        <f t="shared" si="64"/>
        <v>6</v>
      </c>
      <c r="BJ79" s="6">
        <f t="shared" ca="1" si="65"/>
        <v>0.71370490347850524</v>
      </c>
      <c r="BK79" s="1">
        <v>688</v>
      </c>
      <c r="BL79" s="1" t="s">
        <v>4</v>
      </c>
      <c r="BM79" s="1">
        <v>83</v>
      </c>
      <c r="BN79" s="1" t="s">
        <v>1</v>
      </c>
      <c r="BO79" s="5">
        <f t="shared" si="66"/>
        <v>8</v>
      </c>
      <c r="BP79" s="5" t="s">
        <v>79</v>
      </c>
      <c r="BQ79" s="5">
        <f t="shared" si="67"/>
        <v>24</v>
      </c>
      <c r="BR79" s="6">
        <f t="shared" ca="1" si="68"/>
        <v>0.19151507799973366</v>
      </c>
      <c r="BS79" s="1">
        <v>3176</v>
      </c>
      <c r="BU79" s="1">
        <v>92</v>
      </c>
      <c r="BV79" s="1" t="s">
        <v>1</v>
      </c>
      <c r="BW79" s="5">
        <f t="shared" si="69"/>
        <v>34</v>
      </c>
      <c r="BX79" s="5" t="s">
        <v>79</v>
      </c>
      <c r="BY79" s="5">
        <f t="shared" si="70"/>
        <v>48</v>
      </c>
    </row>
    <row r="80" spans="2:77">
      <c r="B80" s="1">
        <f t="shared" ca="1" si="48"/>
        <v>0.89454239231111954</v>
      </c>
      <c r="C80" s="1">
        <v>18</v>
      </c>
      <c r="D80" s="1" t="s">
        <v>0</v>
      </c>
      <c r="E80" s="6">
        <f t="shared" ca="1" si="49"/>
        <v>0.7186901846789624</v>
      </c>
      <c r="F80" s="1">
        <v>79</v>
      </c>
      <c r="G80" s="1" t="s">
        <v>1</v>
      </c>
      <c r="H80" s="5">
        <f t="shared" si="50"/>
        <v>97</v>
      </c>
      <c r="J80" s="6">
        <f t="shared" ca="1" si="51"/>
        <v>0.52648512902656108</v>
      </c>
      <c r="K80">
        <v>95</v>
      </c>
      <c r="L80" t="s">
        <v>2</v>
      </c>
      <c r="M80" s="6">
        <f t="shared" ca="1" si="52"/>
        <v>0.38140102131528941</v>
      </c>
      <c r="N80">
        <v>20</v>
      </c>
      <c r="O80" t="s">
        <v>1</v>
      </c>
      <c r="P80" s="5">
        <f t="shared" si="53"/>
        <v>75</v>
      </c>
      <c r="R80" s="1">
        <v>590</v>
      </c>
      <c r="S80" s="1" t="s">
        <v>0</v>
      </c>
      <c r="T80" s="1">
        <v>594</v>
      </c>
      <c r="U80" s="1" t="s">
        <v>1</v>
      </c>
      <c r="V80" s="5">
        <f t="shared" si="71"/>
        <v>1184</v>
      </c>
      <c r="W80" s="6">
        <f t="shared" ca="1" si="54"/>
        <v>0.41597158130229861</v>
      </c>
      <c r="X80">
        <v>579</v>
      </c>
      <c r="Y80" t="s">
        <v>2</v>
      </c>
      <c r="Z80" s="6">
        <f t="shared" ca="1" si="55"/>
        <v>0.76193711787925444</v>
      </c>
      <c r="AA80">
        <v>314</v>
      </c>
      <c r="AB80" t="s">
        <v>1</v>
      </c>
      <c r="AC80" s="5">
        <f t="shared" si="56"/>
        <v>265</v>
      </c>
      <c r="AD80" s="6">
        <f t="shared" ca="1" si="57"/>
        <v>0.66782604392571976</v>
      </c>
      <c r="AE80" s="1">
        <v>21</v>
      </c>
      <c r="AF80" s="1" t="s">
        <v>3</v>
      </c>
      <c r="AG80" s="1">
        <v>7</v>
      </c>
      <c r="AH80" s="1" t="s">
        <v>1</v>
      </c>
      <c r="AI80" s="5">
        <v>147</v>
      </c>
      <c r="AJ80" s="6">
        <f t="shared" ca="1" si="58"/>
        <v>0.51016585839944728</v>
      </c>
      <c r="AK80" s="1">
        <v>61</v>
      </c>
      <c r="AL80" s="1" t="s">
        <v>3</v>
      </c>
      <c r="AM80" s="1">
        <v>63</v>
      </c>
      <c r="AN80" s="1" t="s">
        <v>1</v>
      </c>
      <c r="AO80" s="5">
        <v>3843</v>
      </c>
      <c r="AP80" s="6">
        <f t="shared" ca="1" si="59"/>
        <v>0.8563974046475904</v>
      </c>
      <c r="AQ80">
        <v>645</v>
      </c>
      <c r="AR80" t="s">
        <v>3</v>
      </c>
      <c r="AS80" s="1">
        <v>35</v>
      </c>
      <c r="AT80" t="s">
        <v>1</v>
      </c>
      <c r="AU80" s="5">
        <f t="shared" si="60"/>
        <v>22575</v>
      </c>
      <c r="AV80" s="6">
        <f t="shared" ca="1" si="61"/>
        <v>0.62715790967758256</v>
      </c>
      <c r="AW80">
        <v>771</v>
      </c>
      <c r="AX80" t="s">
        <v>3</v>
      </c>
      <c r="AY80">
        <v>364</v>
      </c>
      <c r="AZ80" t="s">
        <v>1</v>
      </c>
      <c r="BA80" s="5">
        <f t="shared" si="72"/>
        <v>280644</v>
      </c>
      <c r="BB80" s="6">
        <f t="shared" ca="1" si="62"/>
        <v>0.85618518448150893</v>
      </c>
      <c r="BC80" s="1">
        <v>223</v>
      </c>
      <c r="BD80" s="1" t="s">
        <v>4</v>
      </c>
      <c r="BE80" s="1">
        <v>2</v>
      </c>
      <c r="BF80" s="1" t="s">
        <v>1</v>
      </c>
      <c r="BG80" s="5">
        <f t="shared" si="63"/>
        <v>111</v>
      </c>
      <c r="BH80" s="5" t="s">
        <v>79</v>
      </c>
      <c r="BI80" s="5">
        <f t="shared" si="64"/>
        <v>1</v>
      </c>
      <c r="BJ80" s="6">
        <f t="shared" ca="1" si="65"/>
        <v>0.17755057293212495</v>
      </c>
      <c r="BK80" s="1">
        <v>173</v>
      </c>
      <c r="BL80" s="1" t="s">
        <v>4</v>
      </c>
      <c r="BM80" s="1">
        <v>92</v>
      </c>
      <c r="BN80" s="1" t="s">
        <v>1</v>
      </c>
      <c r="BO80" s="5">
        <f t="shared" si="66"/>
        <v>1</v>
      </c>
      <c r="BP80" s="5" t="s">
        <v>79</v>
      </c>
      <c r="BQ80" s="5">
        <f t="shared" si="67"/>
        <v>81</v>
      </c>
      <c r="BR80" s="6">
        <f t="shared" ca="1" si="68"/>
        <v>0.93741078464784811</v>
      </c>
      <c r="BS80" s="1">
        <v>2101</v>
      </c>
      <c r="BT80" s="1" t="s">
        <v>4</v>
      </c>
      <c r="BU80" s="1">
        <v>32</v>
      </c>
      <c r="BV80" s="1" t="s">
        <v>1</v>
      </c>
      <c r="BW80" s="5">
        <f t="shared" si="69"/>
        <v>65</v>
      </c>
      <c r="BX80" s="5" t="s">
        <v>79</v>
      </c>
      <c r="BY80" s="5">
        <f t="shared" si="70"/>
        <v>21</v>
      </c>
    </row>
    <row r="81" spans="2:77">
      <c r="B81" s="1">
        <f t="shared" ca="1" si="48"/>
        <v>0.13933995423779688</v>
      </c>
      <c r="C81" s="1">
        <v>32</v>
      </c>
      <c r="D81" s="1" t="s">
        <v>0</v>
      </c>
      <c r="E81" s="6">
        <f t="shared" ca="1" si="49"/>
        <v>0.47263478460677777</v>
      </c>
      <c r="F81" s="1">
        <v>14</v>
      </c>
      <c r="G81" s="1" t="s">
        <v>1</v>
      </c>
      <c r="H81" s="5">
        <f t="shared" si="50"/>
        <v>46</v>
      </c>
      <c r="J81" s="6">
        <f t="shared" ca="1" si="51"/>
        <v>0.21235932872750229</v>
      </c>
      <c r="K81">
        <v>98</v>
      </c>
      <c r="L81" t="s">
        <v>2</v>
      </c>
      <c r="M81" s="6">
        <f t="shared" ca="1" si="52"/>
        <v>0.58202447011610836</v>
      </c>
      <c r="N81">
        <v>48</v>
      </c>
      <c r="O81" t="s">
        <v>1</v>
      </c>
      <c r="P81" s="5">
        <f t="shared" si="53"/>
        <v>50</v>
      </c>
      <c r="R81" s="1">
        <v>595</v>
      </c>
      <c r="S81" s="1" t="s">
        <v>0</v>
      </c>
      <c r="T81" s="1">
        <v>594</v>
      </c>
      <c r="U81" s="1" t="s">
        <v>1</v>
      </c>
      <c r="V81" s="5">
        <f t="shared" si="71"/>
        <v>1189</v>
      </c>
      <c r="W81" s="6">
        <f t="shared" ca="1" si="54"/>
        <v>0.71584005414928642</v>
      </c>
      <c r="X81">
        <v>740</v>
      </c>
      <c r="Y81" t="s">
        <v>2</v>
      </c>
      <c r="Z81" s="6">
        <f t="shared" ca="1" si="55"/>
        <v>0.93829358438158494</v>
      </c>
      <c r="AA81">
        <v>409</v>
      </c>
      <c r="AB81" t="s">
        <v>1</v>
      </c>
      <c r="AC81" s="5">
        <f t="shared" si="56"/>
        <v>331</v>
      </c>
      <c r="AD81" s="6">
        <f t="shared" ca="1" si="57"/>
        <v>0.42574790763488246</v>
      </c>
      <c r="AE81" s="1">
        <v>22</v>
      </c>
      <c r="AF81" s="1" t="s">
        <v>3</v>
      </c>
      <c r="AG81" s="1">
        <v>7</v>
      </c>
      <c r="AH81" s="1" t="s">
        <v>1</v>
      </c>
      <c r="AI81" s="5">
        <v>154</v>
      </c>
      <c r="AJ81" s="6">
        <f t="shared" ca="1" si="58"/>
        <v>0.12379267141581352</v>
      </c>
      <c r="AK81" s="1">
        <v>23</v>
      </c>
      <c r="AL81" s="1" t="s">
        <v>3</v>
      </c>
      <c r="AM81" s="1">
        <v>41</v>
      </c>
      <c r="AN81" s="1" t="s">
        <v>1</v>
      </c>
      <c r="AO81" s="5">
        <v>943</v>
      </c>
      <c r="AP81" s="6">
        <f t="shared" ca="1" si="59"/>
        <v>0.47256060069452577</v>
      </c>
      <c r="AQ81">
        <v>770</v>
      </c>
      <c r="AR81" t="s">
        <v>3</v>
      </c>
      <c r="AS81">
        <v>99</v>
      </c>
      <c r="AT81" t="s">
        <v>1</v>
      </c>
      <c r="AU81" s="5">
        <f t="shared" si="60"/>
        <v>76230</v>
      </c>
      <c r="AV81" s="6">
        <f t="shared" ca="1" si="61"/>
        <v>0.29611508778602524</v>
      </c>
      <c r="AW81">
        <v>898</v>
      </c>
      <c r="AX81" t="s">
        <v>3</v>
      </c>
      <c r="AY81">
        <v>665</v>
      </c>
      <c r="AZ81" t="s">
        <v>1</v>
      </c>
      <c r="BA81" s="5">
        <f t="shared" si="72"/>
        <v>597170</v>
      </c>
      <c r="BB81" s="6">
        <f t="shared" ca="1" si="62"/>
        <v>0.37666840712205318</v>
      </c>
      <c r="BC81" s="1">
        <v>763</v>
      </c>
      <c r="BD81" s="1" t="s">
        <v>4</v>
      </c>
      <c r="BE81" s="1">
        <v>7</v>
      </c>
      <c r="BF81" s="1" t="s">
        <v>1</v>
      </c>
      <c r="BG81" s="5">
        <f t="shared" si="63"/>
        <v>109</v>
      </c>
      <c r="BH81" s="5" t="s">
        <v>79</v>
      </c>
      <c r="BI81" s="5">
        <f t="shared" si="64"/>
        <v>0</v>
      </c>
      <c r="BJ81" s="6">
        <f t="shared" ca="1" si="65"/>
        <v>0.47470536493878868</v>
      </c>
      <c r="BK81" s="1">
        <v>600</v>
      </c>
      <c r="BL81" s="1" t="s">
        <v>4</v>
      </c>
      <c r="BM81" s="1">
        <v>34</v>
      </c>
      <c r="BN81" s="1" t="s">
        <v>1</v>
      </c>
      <c r="BO81" s="5">
        <f t="shared" si="66"/>
        <v>17</v>
      </c>
      <c r="BP81" s="5" t="s">
        <v>79</v>
      </c>
      <c r="BQ81" s="5">
        <f t="shared" si="67"/>
        <v>22</v>
      </c>
      <c r="BR81" s="6">
        <f t="shared" ca="1" si="68"/>
        <v>0.24297443673569763</v>
      </c>
      <c r="BS81" s="1">
        <v>2202</v>
      </c>
      <c r="BT81" s="1" t="s">
        <v>4</v>
      </c>
      <c r="BU81" s="1">
        <v>63</v>
      </c>
      <c r="BV81" s="1" t="s">
        <v>1</v>
      </c>
      <c r="BW81" s="5">
        <f t="shared" si="69"/>
        <v>34</v>
      </c>
      <c r="BX81" s="5" t="s">
        <v>79</v>
      </c>
      <c r="BY81" s="5">
        <f t="shared" si="70"/>
        <v>60</v>
      </c>
    </row>
    <row r="82" spans="2:77">
      <c r="B82" s="1">
        <f t="shared" ca="1" si="48"/>
        <v>0.80468606674928833</v>
      </c>
      <c r="C82" s="1">
        <v>29</v>
      </c>
      <c r="D82" s="1" t="s">
        <v>0</v>
      </c>
      <c r="E82" s="6">
        <f t="shared" ca="1" si="49"/>
        <v>0.92816543309536037</v>
      </c>
      <c r="F82" s="1">
        <v>22</v>
      </c>
      <c r="G82" s="1" t="s">
        <v>1</v>
      </c>
      <c r="H82" s="5">
        <f t="shared" si="50"/>
        <v>51</v>
      </c>
      <c r="J82" s="6">
        <f t="shared" ca="1" si="51"/>
        <v>0.64252984519504874</v>
      </c>
      <c r="K82">
        <v>80</v>
      </c>
      <c r="L82" t="s">
        <v>2</v>
      </c>
      <c r="M82" s="6">
        <f t="shared" ca="1" si="52"/>
        <v>0.50016350703023527</v>
      </c>
      <c r="N82">
        <v>34</v>
      </c>
      <c r="O82" t="s">
        <v>1</v>
      </c>
      <c r="P82" s="5">
        <f t="shared" si="53"/>
        <v>46</v>
      </c>
      <c r="R82" s="1">
        <v>604</v>
      </c>
      <c r="S82" s="1" t="s">
        <v>0</v>
      </c>
      <c r="T82" s="1">
        <v>597</v>
      </c>
      <c r="U82" s="1" t="s">
        <v>1</v>
      </c>
      <c r="V82" s="5">
        <f t="shared" si="71"/>
        <v>1201</v>
      </c>
      <c r="W82" s="6">
        <f t="shared" ca="1" si="54"/>
        <v>0.86045618775171961</v>
      </c>
      <c r="X82">
        <v>889</v>
      </c>
      <c r="Y82" t="s">
        <v>2</v>
      </c>
      <c r="Z82" s="6">
        <f t="shared" ca="1" si="55"/>
        <v>0.55955669295595345</v>
      </c>
      <c r="AA82">
        <v>301</v>
      </c>
      <c r="AB82" t="s">
        <v>1</v>
      </c>
      <c r="AC82" s="5">
        <f t="shared" si="56"/>
        <v>588</v>
      </c>
      <c r="AD82" s="6">
        <f t="shared" ca="1" si="57"/>
        <v>0.33904700835174362</v>
      </c>
      <c r="AE82" s="1">
        <v>55</v>
      </c>
      <c r="AF82" s="1" t="s">
        <v>3</v>
      </c>
      <c r="AG82" s="1">
        <v>7</v>
      </c>
      <c r="AH82" s="1" t="s">
        <v>1</v>
      </c>
      <c r="AI82" s="5">
        <v>385</v>
      </c>
      <c r="AJ82" s="6">
        <f t="shared" ca="1" si="58"/>
        <v>7.115505522115928E-2</v>
      </c>
      <c r="AK82" s="1">
        <v>77</v>
      </c>
      <c r="AL82" s="1" t="s">
        <v>3</v>
      </c>
      <c r="AM82" s="1">
        <v>60</v>
      </c>
      <c r="AN82" s="1" t="s">
        <v>1</v>
      </c>
      <c r="AO82" s="5">
        <v>4620</v>
      </c>
      <c r="AP82" s="6">
        <f t="shared" ca="1" si="59"/>
        <v>0.37860442907078706</v>
      </c>
      <c r="AQ82">
        <v>596</v>
      </c>
      <c r="AR82" t="s">
        <v>3</v>
      </c>
      <c r="AS82">
        <v>71</v>
      </c>
      <c r="AT82" t="s">
        <v>1</v>
      </c>
      <c r="AU82" s="5">
        <f t="shared" si="60"/>
        <v>42316</v>
      </c>
      <c r="AV82" s="6">
        <f t="shared" ca="1" si="61"/>
        <v>0.37536268225866731</v>
      </c>
      <c r="AW82">
        <v>608</v>
      </c>
      <c r="AX82" t="s">
        <v>3</v>
      </c>
      <c r="AY82">
        <v>564</v>
      </c>
      <c r="AZ82" t="s">
        <v>1</v>
      </c>
      <c r="BA82" s="5">
        <f t="shared" si="72"/>
        <v>342912</v>
      </c>
      <c r="BB82" s="6">
        <f t="shared" ca="1" si="62"/>
        <v>0.44301379711426403</v>
      </c>
      <c r="BC82" s="1">
        <v>873</v>
      </c>
      <c r="BD82" s="1" t="s">
        <v>4</v>
      </c>
      <c r="BE82" s="1">
        <v>8</v>
      </c>
      <c r="BF82" s="1" t="s">
        <v>1</v>
      </c>
      <c r="BG82" s="5">
        <f t="shared" si="63"/>
        <v>109</v>
      </c>
      <c r="BH82" s="5" t="s">
        <v>79</v>
      </c>
      <c r="BI82" s="5">
        <f t="shared" si="64"/>
        <v>1</v>
      </c>
      <c r="BJ82" s="6">
        <f t="shared" ca="1" si="65"/>
        <v>0.379729668727949</v>
      </c>
      <c r="BK82" s="1">
        <v>299</v>
      </c>
      <c r="BL82" s="1" t="s">
        <v>4</v>
      </c>
      <c r="BM82" s="1">
        <v>25</v>
      </c>
      <c r="BN82" s="1" t="s">
        <v>1</v>
      </c>
      <c r="BO82" s="5">
        <f t="shared" si="66"/>
        <v>11</v>
      </c>
      <c r="BP82" s="5" t="s">
        <v>79</v>
      </c>
      <c r="BQ82" s="5">
        <f t="shared" si="67"/>
        <v>24</v>
      </c>
      <c r="BR82" s="6">
        <f t="shared" ca="1" si="68"/>
        <v>0.62264236709913168</v>
      </c>
      <c r="BS82" s="1">
        <v>4598</v>
      </c>
      <c r="BT82" s="1" t="s">
        <v>4</v>
      </c>
      <c r="BU82" s="1">
        <v>55</v>
      </c>
      <c r="BV82" s="1" t="s">
        <v>1</v>
      </c>
      <c r="BW82" s="5">
        <f t="shared" si="69"/>
        <v>83</v>
      </c>
      <c r="BX82" s="5" t="s">
        <v>79</v>
      </c>
      <c r="BY82" s="5">
        <f t="shared" si="70"/>
        <v>33</v>
      </c>
    </row>
    <row r="83" spans="2:77">
      <c r="B83" s="1">
        <f t="shared" ca="1" si="48"/>
        <v>0.98987788199287152</v>
      </c>
      <c r="C83" s="1">
        <v>23</v>
      </c>
      <c r="D83" s="1" t="s">
        <v>0</v>
      </c>
      <c r="E83" s="6">
        <f t="shared" ca="1" si="49"/>
        <v>0.87819274245984502</v>
      </c>
      <c r="F83" s="1">
        <v>26</v>
      </c>
      <c r="G83" s="1" t="s">
        <v>1</v>
      </c>
      <c r="H83" s="5">
        <f t="shared" si="50"/>
        <v>49</v>
      </c>
      <c r="J83" s="6">
        <f t="shared" ca="1" si="51"/>
        <v>0.91484977640193677</v>
      </c>
      <c r="K83">
        <v>90</v>
      </c>
      <c r="L83" t="s">
        <v>2</v>
      </c>
      <c r="M83" s="6">
        <f t="shared" ca="1" si="52"/>
        <v>8.373361095064813E-2</v>
      </c>
      <c r="N83">
        <v>15</v>
      </c>
      <c r="O83" t="s">
        <v>1</v>
      </c>
      <c r="P83" s="5">
        <f t="shared" si="53"/>
        <v>75</v>
      </c>
      <c r="R83" s="1">
        <v>607</v>
      </c>
      <c r="S83" s="1" t="s">
        <v>0</v>
      </c>
      <c r="T83" s="1">
        <v>597</v>
      </c>
      <c r="U83" s="1" t="s">
        <v>1</v>
      </c>
      <c r="V83" s="5">
        <f t="shared" si="71"/>
        <v>1204</v>
      </c>
      <c r="W83" s="6">
        <f t="shared" ca="1" si="54"/>
        <v>0.23778387079210495</v>
      </c>
      <c r="X83">
        <v>866</v>
      </c>
      <c r="Y83" t="s">
        <v>2</v>
      </c>
      <c r="Z83" s="6">
        <f t="shared" ca="1" si="55"/>
        <v>0.94541604318117045</v>
      </c>
      <c r="AA83">
        <v>330</v>
      </c>
      <c r="AB83" t="s">
        <v>1</v>
      </c>
      <c r="AC83" s="5">
        <f t="shared" si="56"/>
        <v>536</v>
      </c>
      <c r="AD83" s="6">
        <f t="shared" ca="1" si="57"/>
        <v>0.91461045460950441</v>
      </c>
      <c r="AE83" s="1">
        <v>23</v>
      </c>
      <c r="AF83" s="1" t="s">
        <v>3</v>
      </c>
      <c r="AG83" s="1">
        <v>6</v>
      </c>
      <c r="AH83" s="1" t="s">
        <v>1</v>
      </c>
      <c r="AI83" s="5">
        <v>138</v>
      </c>
      <c r="AJ83" s="6">
        <f t="shared" ca="1" si="58"/>
        <v>0.27884657549992542</v>
      </c>
      <c r="AK83" s="1">
        <v>13</v>
      </c>
      <c r="AL83" s="1" t="s">
        <v>3</v>
      </c>
      <c r="AM83" s="1">
        <v>66</v>
      </c>
      <c r="AN83" s="1" t="s">
        <v>1</v>
      </c>
      <c r="AO83" s="5">
        <v>858</v>
      </c>
      <c r="AP83" s="6">
        <f t="shared" ca="1" si="59"/>
        <v>0.73108114529177137</v>
      </c>
      <c r="AQ83">
        <v>807</v>
      </c>
      <c r="AR83" t="s">
        <v>3</v>
      </c>
      <c r="AS83" s="1">
        <v>76</v>
      </c>
      <c r="AT83" t="s">
        <v>1</v>
      </c>
      <c r="AU83" s="5">
        <f t="shared" si="60"/>
        <v>61332</v>
      </c>
      <c r="AV83" s="6">
        <f t="shared" ca="1" si="61"/>
        <v>0.56005417063597651</v>
      </c>
      <c r="AW83">
        <v>226</v>
      </c>
      <c r="AX83" t="s">
        <v>3</v>
      </c>
      <c r="AY83">
        <v>658</v>
      </c>
      <c r="AZ83" t="s">
        <v>1</v>
      </c>
      <c r="BA83" s="5">
        <f t="shared" si="72"/>
        <v>148708</v>
      </c>
      <c r="BB83" s="6">
        <f t="shared" ca="1" si="62"/>
        <v>0.30270027421607715</v>
      </c>
      <c r="BC83" s="1">
        <v>272</v>
      </c>
      <c r="BD83" s="1" t="s">
        <v>4</v>
      </c>
      <c r="BE83" s="1">
        <v>2</v>
      </c>
      <c r="BF83" s="1" t="s">
        <v>1</v>
      </c>
      <c r="BG83" s="5">
        <f t="shared" si="63"/>
        <v>136</v>
      </c>
      <c r="BH83" s="5" t="s">
        <v>79</v>
      </c>
      <c r="BI83" s="5">
        <f t="shared" si="64"/>
        <v>0</v>
      </c>
      <c r="BJ83" s="6">
        <f t="shared" ca="1" si="65"/>
        <v>0.97039222751688725</v>
      </c>
      <c r="BK83" s="1">
        <v>698</v>
      </c>
      <c r="BL83" s="1" t="s">
        <v>4</v>
      </c>
      <c r="BM83" s="1">
        <v>12</v>
      </c>
      <c r="BN83" s="1" t="s">
        <v>1</v>
      </c>
      <c r="BO83" s="5">
        <f t="shared" si="66"/>
        <v>58</v>
      </c>
      <c r="BP83" s="5" t="s">
        <v>79</v>
      </c>
      <c r="BQ83" s="5">
        <f t="shared" si="67"/>
        <v>2</v>
      </c>
      <c r="BR83" s="6">
        <f t="shared" ca="1" si="68"/>
        <v>0.91790890771622835</v>
      </c>
      <c r="BS83" s="1">
        <v>9317</v>
      </c>
      <c r="BT83" s="1" t="s">
        <v>4</v>
      </c>
      <c r="BU83" s="1">
        <v>52</v>
      </c>
      <c r="BV83" s="1" t="s">
        <v>1</v>
      </c>
      <c r="BW83" s="5">
        <f t="shared" si="69"/>
        <v>179</v>
      </c>
      <c r="BX83" s="5" t="s">
        <v>79</v>
      </c>
      <c r="BY83" s="5">
        <f t="shared" si="70"/>
        <v>9</v>
      </c>
    </row>
    <row r="84" spans="2:77">
      <c r="B84" s="1">
        <f t="shared" ca="1" si="48"/>
        <v>0.67599250184678894</v>
      </c>
      <c r="D84" s="1" t="s">
        <v>0</v>
      </c>
      <c r="E84" s="6">
        <f t="shared" ca="1" si="49"/>
        <v>0.56012624984146875</v>
      </c>
      <c r="F84" s="1">
        <v>36</v>
      </c>
      <c r="G84" s="1" t="s">
        <v>1</v>
      </c>
      <c r="H84" s="5">
        <f t="shared" si="50"/>
        <v>36</v>
      </c>
      <c r="J84" s="6">
        <f t="shared" ca="1" si="51"/>
        <v>0.13166746547853592</v>
      </c>
      <c r="K84">
        <v>75</v>
      </c>
      <c r="L84" t="s">
        <v>2</v>
      </c>
      <c r="M84" s="6">
        <f t="shared" ca="1" si="52"/>
        <v>0.57039801850754213</v>
      </c>
      <c r="N84">
        <v>53</v>
      </c>
      <c r="O84" t="s">
        <v>1</v>
      </c>
      <c r="P84" s="5">
        <f t="shared" si="53"/>
        <v>22</v>
      </c>
      <c r="R84" s="1">
        <v>612</v>
      </c>
      <c r="S84" s="1" t="s">
        <v>0</v>
      </c>
      <c r="T84" s="1">
        <v>604</v>
      </c>
      <c r="U84" s="1" t="s">
        <v>1</v>
      </c>
      <c r="V84" s="5">
        <f t="shared" si="71"/>
        <v>1216</v>
      </c>
      <c r="W84" s="6">
        <f t="shared" ca="1" si="54"/>
        <v>0.6802293877117358</v>
      </c>
      <c r="X84">
        <v>531</v>
      </c>
      <c r="Y84" t="s">
        <v>2</v>
      </c>
      <c r="Z84" s="6">
        <f t="shared" ca="1" si="55"/>
        <v>0.52360453338302637</v>
      </c>
      <c r="AA84">
        <v>236</v>
      </c>
      <c r="AB84" t="s">
        <v>1</v>
      </c>
      <c r="AC84" s="5">
        <f t="shared" si="56"/>
        <v>295</v>
      </c>
      <c r="AD84" s="6">
        <f t="shared" ca="1" si="57"/>
        <v>0.67187561644305971</v>
      </c>
      <c r="AE84" s="1">
        <v>83</v>
      </c>
      <c r="AF84" s="1" t="s">
        <v>3</v>
      </c>
      <c r="AG84" s="1">
        <v>6</v>
      </c>
      <c r="AH84" s="1" t="s">
        <v>1</v>
      </c>
      <c r="AI84" s="5">
        <v>498</v>
      </c>
      <c r="AJ84" s="6">
        <f t="shared" ca="1" si="58"/>
        <v>7.012763460301219E-2</v>
      </c>
      <c r="AK84" s="1">
        <v>87</v>
      </c>
      <c r="AL84" s="1" t="s">
        <v>3</v>
      </c>
      <c r="AM84" s="1">
        <v>23</v>
      </c>
      <c r="AN84" s="1" t="s">
        <v>1</v>
      </c>
      <c r="AO84" s="5">
        <v>2001</v>
      </c>
      <c r="AP84" s="6">
        <f t="shared" ca="1" si="59"/>
        <v>0.91158511896509387</v>
      </c>
      <c r="AQ84">
        <v>547</v>
      </c>
      <c r="AR84" t="s">
        <v>3</v>
      </c>
      <c r="AS84" s="1">
        <v>26</v>
      </c>
      <c r="AT84" t="s">
        <v>1</v>
      </c>
      <c r="AU84" s="5">
        <f t="shared" si="60"/>
        <v>14222</v>
      </c>
      <c r="AV84" s="6">
        <f t="shared" ca="1" si="61"/>
        <v>0.20342530445602147</v>
      </c>
      <c r="AW84">
        <v>817</v>
      </c>
      <c r="AX84" t="s">
        <v>3</v>
      </c>
      <c r="AY84">
        <v>700</v>
      </c>
      <c r="AZ84" t="s">
        <v>1</v>
      </c>
      <c r="BA84" s="5">
        <f t="shared" si="72"/>
        <v>571900</v>
      </c>
      <c r="BB84" s="6">
        <f t="shared" ca="1" si="62"/>
        <v>0.58051286270599345</v>
      </c>
      <c r="BC84" s="1">
        <v>682</v>
      </c>
      <c r="BD84" s="1" t="s">
        <v>4</v>
      </c>
      <c r="BE84" s="1">
        <v>6</v>
      </c>
      <c r="BF84" s="1" t="s">
        <v>1</v>
      </c>
      <c r="BG84" s="5">
        <f t="shared" si="63"/>
        <v>113</v>
      </c>
      <c r="BH84" s="5" t="s">
        <v>79</v>
      </c>
      <c r="BI84" s="5">
        <f t="shared" si="64"/>
        <v>4</v>
      </c>
      <c r="BJ84" s="6">
        <f t="shared" ca="1" si="65"/>
        <v>0.99056302784524708</v>
      </c>
      <c r="BK84" s="1">
        <v>576</v>
      </c>
      <c r="BL84" s="1" t="s">
        <v>4</v>
      </c>
      <c r="BM84" s="1">
        <v>39</v>
      </c>
      <c r="BN84" s="1" t="s">
        <v>1</v>
      </c>
      <c r="BO84" s="5">
        <f t="shared" si="66"/>
        <v>14</v>
      </c>
      <c r="BP84" s="5" t="s">
        <v>79</v>
      </c>
      <c r="BQ84" s="5">
        <f t="shared" si="67"/>
        <v>30</v>
      </c>
      <c r="BR84" s="6">
        <f t="shared" ca="1" si="68"/>
        <v>0.6721534491166743</v>
      </c>
      <c r="BS84" s="1">
        <v>2528</v>
      </c>
      <c r="BT84" s="1" t="s">
        <v>4</v>
      </c>
      <c r="BU84" s="1">
        <v>72</v>
      </c>
      <c r="BV84" s="1" t="s">
        <v>1</v>
      </c>
      <c r="BW84" s="5">
        <f t="shared" si="69"/>
        <v>35</v>
      </c>
      <c r="BX84" s="5" t="s">
        <v>79</v>
      </c>
      <c r="BY84" s="5">
        <f t="shared" si="70"/>
        <v>8</v>
      </c>
    </row>
    <row r="85" spans="2:77">
      <c r="B85" s="1">
        <f t="shared" ca="1" si="48"/>
        <v>0.65561864579772644</v>
      </c>
      <c r="C85" s="1">
        <v>29</v>
      </c>
      <c r="D85" s="1" t="s">
        <v>0</v>
      </c>
      <c r="E85" s="6">
        <f t="shared" ca="1" si="49"/>
        <v>0.77445951344623887</v>
      </c>
      <c r="F85" s="1">
        <v>10</v>
      </c>
      <c r="G85" s="1" t="s">
        <v>1</v>
      </c>
      <c r="H85" s="5">
        <f t="shared" si="50"/>
        <v>39</v>
      </c>
      <c r="J85" s="6">
        <f t="shared" ca="1" si="51"/>
        <v>0.9723209602986711</v>
      </c>
      <c r="K85">
        <v>49</v>
      </c>
      <c r="L85" t="s">
        <v>2</v>
      </c>
      <c r="M85" s="6">
        <f t="shared" ca="1" si="52"/>
        <v>0.22501732444868772</v>
      </c>
      <c r="N85">
        <v>19</v>
      </c>
      <c r="O85" t="s">
        <v>1</v>
      </c>
      <c r="P85" s="5">
        <f t="shared" si="53"/>
        <v>30</v>
      </c>
      <c r="R85" s="1">
        <v>620</v>
      </c>
      <c r="S85" s="1" t="s">
        <v>0</v>
      </c>
      <c r="T85" s="1">
        <v>611</v>
      </c>
      <c r="U85" s="1" t="s">
        <v>1</v>
      </c>
      <c r="V85" s="5">
        <f t="shared" si="71"/>
        <v>1231</v>
      </c>
      <c r="W85" s="6">
        <f t="shared" ca="1" si="54"/>
        <v>0.33922480831224688</v>
      </c>
      <c r="X85">
        <v>649</v>
      </c>
      <c r="Y85" t="s">
        <v>2</v>
      </c>
      <c r="Z85" s="6">
        <f t="shared" ca="1" si="55"/>
        <v>0.71506515695087014</v>
      </c>
      <c r="AA85">
        <v>453</v>
      </c>
      <c r="AB85" t="s">
        <v>1</v>
      </c>
      <c r="AC85" s="5">
        <f t="shared" si="56"/>
        <v>196</v>
      </c>
      <c r="AD85" s="6">
        <f t="shared" ca="1" si="57"/>
        <v>0.25135583929863459</v>
      </c>
      <c r="AE85" s="1">
        <v>52</v>
      </c>
      <c r="AF85" s="1" t="s">
        <v>3</v>
      </c>
      <c r="AG85" s="1">
        <v>9</v>
      </c>
      <c r="AH85" s="1" t="s">
        <v>1</v>
      </c>
      <c r="AI85" s="5">
        <v>468</v>
      </c>
      <c r="AJ85" s="6">
        <f t="shared" ca="1" si="58"/>
        <v>0.24272702629481113</v>
      </c>
      <c r="AK85" s="1">
        <v>54</v>
      </c>
      <c r="AL85" s="1" t="s">
        <v>3</v>
      </c>
      <c r="AM85" s="1">
        <v>36</v>
      </c>
      <c r="AN85" s="1" t="s">
        <v>1</v>
      </c>
      <c r="AO85" s="5">
        <v>1944</v>
      </c>
      <c r="AP85" s="6">
        <f t="shared" ca="1" si="59"/>
        <v>0.4228510693923746</v>
      </c>
      <c r="AQ85">
        <v>274</v>
      </c>
      <c r="AR85" t="s">
        <v>3</v>
      </c>
      <c r="AS85" s="1">
        <v>64</v>
      </c>
      <c r="AT85" t="s">
        <v>1</v>
      </c>
      <c r="AU85" s="5">
        <f t="shared" si="60"/>
        <v>17536</v>
      </c>
      <c r="AV85" s="6">
        <f t="shared" ca="1" si="61"/>
        <v>0.3368009912920269</v>
      </c>
      <c r="AW85">
        <v>522</v>
      </c>
      <c r="AX85" t="s">
        <v>3</v>
      </c>
      <c r="AY85">
        <v>604</v>
      </c>
      <c r="AZ85" t="s">
        <v>1</v>
      </c>
      <c r="BA85" s="5">
        <f t="shared" si="72"/>
        <v>315288</v>
      </c>
      <c r="BB85" s="6">
        <f t="shared" ca="1" si="62"/>
        <v>0.81603070298019431</v>
      </c>
      <c r="BC85" s="1">
        <v>557</v>
      </c>
      <c r="BD85" s="1" t="s">
        <v>4</v>
      </c>
      <c r="BE85" s="1">
        <v>5</v>
      </c>
      <c r="BF85" s="1" t="s">
        <v>1</v>
      </c>
      <c r="BG85" s="5">
        <f t="shared" si="63"/>
        <v>111</v>
      </c>
      <c r="BH85" s="5" t="s">
        <v>79</v>
      </c>
      <c r="BI85" s="5">
        <f t="shared" si="64"/>
        <v>2</v>
      </c>
      <c r="BJ85" s="6">
        <f t="shared" ca="1" si="65"/>
        <v>0.65681546227079202</v>
      </c>
      <c r="BK85" s="1">
        <v>682</v>
      </c>
      <c r="BL85" s="1" t="s">
        <v>4</v>
      </c>
      <c r="BM85" s="1">
        <v>35</v>
      </c>
      <c r="BN85" s="1" t="s">
        <v>1</v>
      </c>
      <c r="BO85" s="5">
        <f t="shared" si="66"/>
        <v>19</v>
      </c>
      <c r="BP85" s="5" t="s">
        <v>79</v>
      </c>
      <c r="BQ85" s="5">
        <f t="shared" si="67"/>
        <v>17</v>
      </c>
      <c r="BR85" s="6">
        <f t="shared" ca="1" si="68"/>
        <v>0.72154992258009854</v>
      </c>
      <c r="BS85" s="1">
        <v>5245</v>
      </c>
      <c r="BU85" s="1">
        <v>88</v>
      </c>
      <c r="BV85" s="1" t="s">
        <v>1</v>
      </c>
      <c r="BW85" s="5">
        <f t="shared" si="69"/>
        <v>59</v>
      </c>
      <c r="BX85" s="5" t="s">
        <v>79</v>
      </c>
      <c r="BY85" s="5">
        <f t="shared" si="70"/>
        <v>53</v>
      </c>
    </row>
    <row r="86" spans="2:77">
      <c r="B86" s="1">
        <f t="shared" ca="1" si="48"/>
        <v>0.17146548123447314</v>
      </c>
      <c r="C86" s="1">
        <v>83</v>
      </c>
      <c r="D86" s="1" t="s">
        <v>0</v>
      </c>
      <c r="E86" s="6">
        <f t="shared" ca="1" si="49"/>
        <v>0.63169393661833251</v>
      </c>
      <c r="F86" s="1">
        <v>43</v>
      </c>
      <c r="G86" s="1" t="s">
        <v>1</v>
      </c>
      <c r="H86" s="5">
        <f t="shared" si="50"/>
        <v>126</v>
      </c>
      <c r="J86" s="6">
        <f t="shared" ca="1" si="51"/>
        <v>0.8705473520314353</v>
      </c>
      <c r="K86">
        <v>87</v>
      </c>
      <c r="L86" t="s">
        <v>2</v>
      </c>
      <c r="M86" s="6">
        <f t="shared" ca="1" si="52"/>
        <v>0.30872947463171752</v>
      </c>
      <c r="N86">
        <v>66</v>
      </c>
      <c r="O86" t="s">
        <v>1</v>
      </c>
      <c r="P86" s="5">
        <f t="shared" si="53"/>
        <v>21</v>
      </c>
      <c r="R86" s="1">
        <v>624</v>
      </c>
      <c r="S86" s="1" t="s">
        <v>0</v>
      </c>
      <c r="T86" s="1">
        <v>618</v>
      </c>
      <c r="U86" s="1" t="s">
        <v>1</v>
      </c>
      <c r="V86" s="5">
        <f t="shared" si="71"/>
        <v>1242</v>
      </c>
      <c r="W86" s="6">
        <f t="shared" ca="1" si="54"/>
        <v>0.33677381986751764</v>
      </c>
      <c r="X86">
        <v>900</v>
      </c>
      <c r="Y86" t="s">
        <v>2</v>
      </c>
      <c r="Z86" s="6">
        <f t="shared" ca="1" si="55"/>
        <v>0.22092068824272815</v>
      </c>
      <c r="AA86">
        <v>520</v>
      </c>
      <c r="AB86" t="s">
        <v>1</v>
      </c>
      <c r="AC86" s="5">
        <f t="shared" si="56"/>
        <v>380</v>
      </c>
      <c r="AD86" s="6">
        <f t="shared" ca="1" si="57"/>
        <v>0.79398210958534743</v>
      </c>
      <c r="AE86" s="1">
        <v>28</v>
      </c>
      <c r="AF86" s="1" t="s">
        <v>3</v>
      </c>
      <c r="AG86" s="1">
        <v>2</v>
      </c>
      <c r="AH86" s="1" t="s">
        <v>1</v>
      </c>
      <c r="AI86" s="5">
        <v>56</v>
      </c>
      <c r="AJ86" s="6">
        <f t="shared" ca="1" si="58"/>
        <v>0.75499132876156949</v>
      </c>
      <c r="AK86" s="1">
        <v>12</v>
      </c>
      <c r="AL86" s="1" t="s">
        <v>3</v>
      </c>
      <c r="AM86" s="1">
        <v>80</v>
      </c>
      <c r="AN86" s="1" t="s">
        <v>1</v>
      </c>
      <c r="AO86" s="5">
        <v>960</v>
      </c>
      <c r="AP86" s="6">
        <f t="shared" ca="1" si="59"/>
        <v>0.18045301593647434</v>
      </c>
      <c r="AQ86">
        <v>694</v>
      </c>
      <c r="AR86" t="s">
        <v>3</v>
      </c>
      <c r="AS86" s="1">
        <v>43</v>
      </c>
      <c r="AT86" t="s">
        <v>1</v>
      </c>
      <c r="AU86" s="5">
        <f t="shared" si="60"/>
        <v>29842</v>
      </c>
      <c r="AV86" s="6">
        <f t="shared" ca="1" si="61"/>
        <v>0.92576156741253324</v>
      </c>
      <c r="AW86">
        <v>636</v>
      </c>
      <c r="AX86" t="s">
        <v>3</v>
      </c>
      <c r="AY86">
        <v>251</v>
      </c>
      <c r="AZ86" t="s">
        <v>1</v>
      </c>
      <c r="BA86" s="5">
        <f t="shared" si="72"/>
        <v>159636</v>
      </c>
      <c r="BB86" s="6">
        <f t="shared" ca="1" si="62"/>
        <v>0.45764131757302184</v>
      </c>
      <c r="BC86" s="1">
        <v>419</v>
      </c>
      <c r="BD86" s="1" t="s">
        <v>4</v>
      </c>
      <c r="BE86" s="1">
        <v>4</v>
      </c>
      <c r="BF86" s="1" t="s">
        <v>1</v>
      </c>
      <c r="BG86" s="5">
        <f t="shared" si="63"/>
        <v>104</v>
      </c>
      <c r="BH86" s="5" t="s">
        <v>79</v>
      </c>
      <c r="BI86" s="5">
        <f t="shared" si="64"/>
        <v>3</v>
      </c>
      <c r="BJ86" s="6">
        <f t="shared" ca="1" si="65"/>
        <v>0.41625754841511942</v>
      </c>
      <c r="BK86" s="1">
        <v>888</v>
      </c>
      <c r="BL86" s="1" t="s">
        <v>4</v>
      </c>
      <c r="BM86" s="1">
        <v>58</v>
      </c>
      <c r="BN86" s="1" t="s">
        <v>1</v>
      </c>
      <c r="BO86" s="5">
        <f t="shared" si="66"/>
        <v>15</v>
      </c>
      <c r="BP86" s="5" t="s">
        <v>79</v>
      </c>
      <c r="BQ86" s="5">
        <f t="shared" si="67"/>
        <v>18</v>
      </c>
      <c r="BR86" s="6">
        <f t="shared" ca="1" si="68"/>
        <v>0.98344189015271777</v>
      </c>
      <c r="BS86" s="1">
        <v>3321</v>
      </c>
      <c r="BU86" s="1">
        <v>88</v>
      </c>
      <c r="BV86" s="1" t="s">
        <v>1</v>
      </c>
      <c r="BW86" s="5">
        <f t="shared" si="69"/>
        <v>37</v>
      </c>
      <c r="BX86" s="5" t="s">
        <v>79</v>
      </c>
      <c r="BY86" s="5">
        <f t="shared" si="70"/>
        <v>65</v>
      </c>
    </row>
    <row r="87" spans="2:77">
      <c r="B87" s="1">
        <f t="shared" ca="1" si="48"/>
        <v>0.62272985487768762</v>
      </c>
      <c r="C87" s="1">
        <v>11</v>
      </c>
      <c r="D87" s="1" t="s">
        <v>0</v>
      </c>
      <c r="E87" s="6">
        <f t="shared" ca="1" si="49"/>
        <v>0.45458348749958688</v>
      </c>
      <c r="F87" s="1">
        <v>74</v>
      </c>
      <c r="G87" s="1" t="s">
        <v>1</v>
      </c>
      <c r="H87" s="5">
        <f t="shared" si="50"/>
        <v>85</v>
      </c>
      <c r="J87" s="6">
        <f t="shared" ca="1" si="51"/>
        <v>0.94924233705299876</v>
      </c>
      <c r="K87">
        <v>85</v>
      </c>
      <c r="L87" t="s">
        <v>2</v>
      </c>
      <c r="M87" s="6">
        <f t="shared" ca="1" si="52"/>
        <v>0.32780190038214885</v>
      </c>
      <c r="N87">
        <v>24</v>
      </c>
      <c r="O87" t="s">
        <v>1</v>
      </c>
      <c r="P87" s="5">
        <f t="shared" si="53"/>
        <v>61</v>
      </c>
      <c r="R87" s="1">
        <v>647</v>
      </c>
      <c r="S87" s="1" t="s">
        <v>0</v>
      </c>
      <c r="T87" s="1">
        <v>632</v>
      </c>
      <c r="U87" s="1" t="s">
        <v>1</v>
      </c>
      <c r="V87" s="5">
        <f t="shared" si="71"/>
        <v>1279</v>
      </c>
      <c r="W87" s="6">
        <f t="shared" ca="1" si="54"/>
        <v>1.1570686507987205E-2</v>
      </c>
      <c r="X87">
        <v>872</v>
      </c>
      <c r="Y87" t="s">
        <v>2</v>
      </c>
      <c r="Z87" s="6">
        <f t="shared" ca="1" si="55"/>
        <v>0.2802641058505122</v>
      </c>
      <c r="AA87">
        <v>134</v>
      </c>
      <c r="AB87" t="s">
        <v>1</v>
      </c>
      <c r="AC87" s="5">
        <f t="shared" si="56"/>
        <v>738</v>
      </c>
      <c r="AD87" s="6">
        <f t="shared" ca="1" si="57"/>
        <v>0.54906971991744724</v>
      </c>
      <c r="AE87" s="1">
        <v>52</v>
      </c>
      <c r="AF87" s="1" t="s">
        <v>3</v>
      </c>
      <c r="AG87" s="1">
        <v>4</v>
      </c>
      <c r="AH87" s="1" t="s">
        <v>1</v>
      </c>
      <c r="AI87" s="5">
        <v>208</v>
      </c>
      <c r="AJ87" s="6">
        <f t="shared" ca="1" si="58"/>
        <v>5.7917274577912403E-2</v>
      </c>
      <c r="AK87" s="1">
        <v>21</v>
      </c>
      <c r="AL87" s="1" t="s">
        <v>3</v>
      </c>
      <c r="AM87" s="1">
        <v>40</v>
      </c>
      <c r="AN87" s="1" t="s">
        <v>1</v>
      </c>
      <c r="AO87" s="5">
        <v>840</v>
      </c>
      <c r="AP87" s="6">
        <f t="shared" ca="1" si="59"/>
        <v>0.98591761045262771</v>
      </c>
      <c r="AQ87">
        <v>472</v>
      </c>
      <c r="AR87" t="s">
        <v>3</v>
      </c>
      <c r="AS87" s="1">
        <v>23</v>
      </c>
      <c r="AT87" t="s">
        <v>1</v>
      </c>
      <c r="AU87" s="5">
        <f t="shared" si="60"/>
        <v>10856</v>
      </c>
      <c r="AV87" s="6">
        <f t="shared" ca="1" si="61"/>
        <v>0.60254113940867082</v>
      </c>
      <c r="AW87">
        <v>727</v>
      </c>
      <c r="AX87" t="s">
        <v>3</v>
      </c>
      <c r="AY87">
        <v>570</v>
      </c>
      <c r="AZ87" t="s">
        <v>1</v>
      </c>
      <c r="BA87" s="5">
        <f t="shared" si="72"/>
        <v>414390</v>
      </c>
      <c r="BB87" s="6">
        <f t="shared" ca="1" si="62"/>
        <v>0.33421749970149683</v>
      </c>
      <c r="BC87" s="1">
        <v>389</v>
      </c>
      <c r="BD87" s="1" t="s">
        <v>4</v>
      </c>
      <c r="BE87" s="1">
        <v>4</v>
      </c>
      <c r="BF87" s="1" t="s">
        <v>1</v>
      </c>
      <c r="BG87" s="5">
        <f t="shared" si="63"/>
        <v>97</v>
      </c>
      <c r="BH87" s="5" t="s">
        <v>79</v>
      </c>
      <c r="BI87" s="5">
        <f t="shared" si="64"/>
        <v>1</v>
      </c>
      <c r="BJ87" s="6">
        <f t="shared" ca="1" si="65"/>
        <v>0.83167543785101294</v>
      </c>
      <c r="BK87" s="1">
        <v>221</v>
      </c>
      <c r="BL87" s="1" t="s">
        <v>4</v>
      </c>
      <c r="BM87" s="1">
        <v>87</v>
      </c>
      <c r="BN87" s="1" t="s">
        <v>1</v>
      </c>
      <c r="BO87" s="5">
        <f t="shared" si="66"/>
        <v>2</v>
      </c>
      <c r="BP87" s="5" t="s">
        <v>79</v>
      </c>
      <c r="BQ87" s="5">
        <f t="shared" si="67"/>
        <v>47</v>
      </c>
      <c r="BR87" s="6">
        <f t="shared" ca="1" si="68"/>
        <v>0.21927642850264473</v>
      </c>
      <c r="BS87" s="1">
        <v>6144</v>
      </c>
      <c r="BT87" s="1" t="s">
        <v>4</v>
      </c>
      <c r="BU87" s="1">
        <v>47</v>
      </c>
      <c r="BV87" s="1" t="s">
        <v>1</v>
      </c>
      <c r="BW87" s="5">
        <f t="shared" si="69"/>
        <v>130</v>
      </c>
      <c r="BX87" s="5" t="s">
        <v>79</v>
      </c>
      <c r="BY87" s="5">
        <f t="shared" si="70"/>
        <v>34</v>
      </c>
    </row>
    <row r="88" spans="2:77">
      <c r="B88" s="1">
        <f t="shared" ca="1" si="48"/>
        <v>0.71335592120296276</v>
      </c>
      <c r="C88" s="1">
        <v>53</v>
      </c>
      <c r="D88" s="1" t="s">
        <v>0</v>
      </c>
      <c r="E88" s="6">
        <f t="shared" ca="1" si="49"/>
        <v>0.34070349910100384</v>
      </c>
      <c r="F88" s="1">
        <v>83</v>
      </c>
      <c r="G88" s="1" t="s">
        <v>1</v>
      </c>
      <c r="H88" s="5">
        <f t="shared" si="50"/>
        <v>136</v>
      </c>
      <c r="J88" s="6">
        <f t="shared" ca="1" si="51"/>
        <v>3.1810642163757175E-2</v>
      </c>
      <c r="K88" s="1">
        <v>65</v>
      </c>
      <c r="L88" t="s">
        <v>2</v>
      </c>
      <c r="M88" s="6">
        <f t="shared" ca="1" si="52"/>
        <v>0.27460218824603722</v>
      </c>
      <c r="N88">
        <v>25</v>
      </c>
      <c r="O88" t="s">
        <v>1</v>
      </c>
      <c r="P88" s="5">
        <f t="shared" si="53"/>
        <v>40</v>
      </c>
      <c r="R88" s="1">
        <v>649</v>
      </c>
      <c r="S88" s="1" t="s">
        <v>0</v>
      </c>
      <c r="T88" s="1">
        <v>660</v>
      </c>
      <c r="U88" s="1" t="s">
        <v>1</v>
      </c>
      <c r="V88" s="5">
        <f t="shared" si="71"/>
        <v>1309</v>
      </c>
      <c r="W88" s="6">
        <f t="shared" ca="1" si="54"/>
        <v>0.49779899684059448</v>
      </c>
      <c r="X88">
        <v>783</v>
      </c>
      <c r="Y88" t="s">
        <v>2</v>
      </c>
      <c r="Z88" s="6">
        <f t="shared" ca="1" si="55"/>
        <v>6.2107408526121954E-2</v>
      </c>
      <c r="AA88">
        <v>318</v>
      </c>
      <c r="AB88" t="s">
        <v>1</v>
      </c>
      <c r="AC88" s="5">
        <f t="shared" si="56"/>
        <v>465</v>
      </c>
      <c r="AD88" s="6">
        <f t="shared" ca="1" si="57"/>
        <v>0.57780045320840578</v>
      </c>
      <c r="AE88" s="1">
        <v>67</v>
      </c>
      <c r="AF88" s="1" t="s">
        <v>3</v>
      </c>
      <c r="AG88" s="1">
        <v>3</v>
      </c>
      <c r="AH88" s="1" t="s">
        <v>1</v>
      </c>
      <c r="AI88" s="5">
        <v>201</v>
      </c>
      <c r="AJ88" s="6">
        <f t="shared" ca="1" si="58"/>
        <v>0.17050084874274596</v>
      </c>
      <c r="AK88" s="1">
        <v>68</v>
      </c>
      <c r="AL88" s="1" t="s">
        <v>3</v>
      </c>
      <c r="AM88" s="1">
        <v>42</v>
      </c>
      <c r="AN88" s="1" t="s">
        <v>1</v>
      </c>
      <c r="AO88" s="5">
        <v>2856</v>
      </c>
      <c r="AP88" s="6">
        <f t="shared" ca="1" si="59"/>
        <v>0.40473625788160028</v>
      </c>
      <c r="AQ88">
        <v>636</v>
      </c>
      <c r="AR88" t="s">
        <v>3</v>
      </c>
      <c r="AS88" s="1">
        <v>52</v>
      </c>
      <c r="AT88" t="s">
        <v>1</v>
      </c>
      <c r="AU88" s="5">
        <f t="shared" si="60"/>
        <v>33072</v>
      </c>
      <c r="AV88" s="6">
        <f t="shared" ca="1" si="61"/>
        <v>5.0874640318377296E-2</v>
      </c>
      <c r="AW88">
        <v>596</v>
      </c>
      <c r="AX88" t="s">
        <v>3</v>
      </c>
      <c r="AY88">
        <v>364</v>
      </c>
      <c r="AZ88" t="s">
        <v>1</v>
      </c>
      <c r="BA88" s="5">
        <f t="shared" si="72"/>
        <v>216944</v>
      </c>
      <c r="BB88" s="6">
        <f t="shared" ca="1" si="62"/>
        <v>0.66369770065898614</v>
      </c>
      <c r="BC88" s="1">
        <v>410</v>
      </c>
      <c r="BD88" s="1" t="s">
        <v>4</v>
      </c>
      <c r="BE88" s="1">
        <v>4</v>
      </c>
      <c r="BF88" s="1" t="s">
        <v>1</v>
      </c>
      <c r="BG88" s="5">
        <f t="shared" si="63"/>
        <v>102</v>
      </c>
      <c r="BH88" s="5" t="s">
        <v>79</v>
      </c>
      <c r="BI88" s="5">
        <f t="shared" si="64"/>
        <v>2</v>
      </c>
      <c r="BJ88" s="6">
        <f t="shared" ca="1" si="65"/>
        <v>0.17604206649341347</v>
      </c>
      <c r="BK88" s="1">
        <v>314</v>
      </c>
      <c r="BL88" s="1" t="s">
        <v>4</v>
      </c>
      <c r="BM88" s="1">
        <v>45</v>
      </c>
      <c r="BN88" s="1" t="s">
        <v>1</v>
      </c>
      <c r="BO88" s="5">
        <f t="shared" si="66"/>
        <v>6</v>
      </c>
      <c r="BP88" s="5" t="s">
        <v>79</v>
      </c>
      <c r="BQ88" s="5">
        <f t="shared" si="67"/>
        <v>44</v>
      </c>
      <c r="BR88" s="6">
        <f t="shared" ca="1" si="68"/>
        <v>0.94241754868719751</v>
      </c>
      <c r="BS88" s="1">
        <v>1645</v>
      </c>
      <c r="BT88" s="1" t="s">
        <v>4</v>
      </c>
      <c r="BU88" s="1">
        <v>65</v>
      </c>
      <c r="BV88" s="1" t="s">
        <v>1</v>
      </c>
      <c r="BW88" s="5">
        <f t="shared" si="69"/>
        <v>25</v>
      </c>
      <c r="BX88" s="5" t="s">
        <v>79</v>
      </c>
      <c r="BY88" s="5">
        <f t="shared" si="70"/>
        <v>20</v>
      </c>
    </row>
    <row r="89" spans="2:77">
      <c r="B89" s="1">
        <f t="shared" ca="1" si="48"/>
        <v>0.87537898825107074</v>
      </c>
      <c r="D89" s="1" t="s">
        <v>0</v>
      </c>
      <c r="E89" s="6">
        <f t="shared" ca="1" si="49"/>
        <v>0.12872149089684348</v>
      </c>
      <c r="F89" s="1">
        <v>11</v>
      </c>
      <c r="G89" s="1" t="s">
        <v>1</v>
      </c>
      <c r="H89" s="5">
        <f t="shared" si="50"/>
        <v>11</v>
      </c>
      <c r="J89" s="6">
        <f t="shared" ca="1" si="51"/>
        <v>0.88049531868194864</v>
      </c>
      <c r="K89" s="1">
        <v>85</v>
      </c>
      <c r="L89" t="s">
        <v>2</v>
      </c>
      <c r="M89" s="6">
        <f t="shared" ca="1" si="52"/>
        <v>0.32924711219867486</v>
      </c>
      <c r="N89">
        <v>38</v>
      </c>
      <c r="O89" t="s">
        <v>1</v>
      </c>
      <c r="P89" s="5">
        <f t="shared" si="53"/>
        <v>47</v>
      </c>
      <c r="R89" s="1">
        <v>652</v>
      </c>
      <c r="S89" s="1" t="s">
        <v>0</v>
      </c>
      <c r="T89" s="1">
        <v>680</v>
      </c>
      <c r="U89" s="1" t="s">
        <v>1</v>
      </c>
      <c r="V89" s="5">
        <f t="shared" si="71"/>
        <v>1332</v>
      </c>
      <c r="W89" s="6">
        <f t="shared" ca="1" si="54"/>
        <v>0.45565615390674274</v>
      </c>
      <c r="X89">
        <v>510</v>
      </c>
      <c r="Y89" t="s">
        <v>2</v>
      </c>
      <c r="Z89" s="6">
        <f t="shared" ca="1" si="55"/>
        <v>0.22052229126319123</v>
      </c>
      <c r="AA89">
        <v>452</v>
      </c>
      <c r="AB89" t="s">
        <v>1</v>
      </c>
      <c r="AC89" s="5">
        <f t="shared" si="56"/>
        <v>58</v>
      </c>
      <c r="AD89" s="6">
        <f t="shared" ca="1" si="57"/>
        <v>0.76411145950140846</v>
      </c>
      <c r="AE89" s="1">
        <v>54</v>
      </c>
      <c r="AF89" s="1" t="s">
        <v>3</v>
      </c>
      <c r="AG89" s="1">
        <v>4</v>
      </c>
      <c r="AH89" s="1" t="s">
        <v>1</v>
      </c>
      <c r="AI89" s="5">
        <v>216</v>
      </c>
      <c r="AJ89" s="6">
        <f t="shared" ca="1" si="58"/>
        <v>0.36154559223364413</v>
      </c>
      <c r="AK89" s="1">
        <v>71</v>
      </c>
      <c r="AL89" s="1" t="s">
        <v>3</v>
      </c>
      <c r="AM89" s="1">
        <v>70</v>
      </c>
      <c r="AN89" s="1" t="s">
        <v>1</v>
      </c>
      <c r="AO89" s="5">
        <v>4970</v>
      </c>
      <c r="AP89" s="6">
        <f t="shared" ca="1" si="59"/>
        <v>0.42269252418662662</v>
      </c>
      <c r="AQ89">
        <v>885</v>
      </c>
      <c r="AR89" t="s">
        <v>3</v>
      </c>
      <c r="AS89" s="1">
        <v>29</v>
      </c>
      <c r="AT89" t="s">
        <v>1</v>
      </c>
      <c r="AU89" s="5">
        <f t="shared" si="60"/>
        <v>25665</v>
      </c>
      <c r="AV89" s="6">
        <f t="shared" ca="1" si="61"/>
        <v>0.38742011817119515</v>
      </c>
      <c r="AW89">
        <v>972</v>
      </c>
      <c r="AX89" t="s">
        <v>3</v>
      </c>
      <c r="AY89">
        <v>919</v>
      </c>
      <c r="AZ89" t="s">
        <v>1</v>
      </c>
      <c r="BA89" s="5">
        <f t="shared" si="72"/>
        <v>893268</v>
      </c>
      <c r="BB89" s="6">
        <f t="shared" ca="1" si="62"/>
        <v>9.8709889241691329E-2</v>
      </c>
      <c r="BC89" s="1">
        <v>858</v>
      </c>
      <c r="BD89" s="1" t="s">
        <v>4</v>
      </c>
      <c r="BE89" s="1">
        <v>8</v>
      </c>
      <c r="BF89" s="1" t="s">
        <v>1</v>
      </c>
      <c r="BG89" s="5">
        <f t="shared" si="63"/>
        <v>107</v>
      </c>
      <c r="BH89" s="5" t="s">
        <v>79</v>
      </c>
      <c r="BI89" s="5">
        <f t="shared" si="64"/>
        <v>2</v>
      </c>
      <c r="BJ89" s="6">
        <f t="shared" ca="1" si="65"/>
        <v>0.23185404786360486</v>
      </c>
      <c r="BK89" s="1">
        <v>906</v>
      </c>
      <c r="BL89" s="1" t="s">
        <v>4</v>
      </c>
      <c r="BM89" s="1">
        <v>63</v>
      </c>
      <c r="BN89" s="1" t="s">
        <v>1</v>
      </c>
      <c r="BO89" s="5">
        <f t="shared" si="66"/>
        <v>14</v>
      </c>
      <c r="BP89" s="5" t="s">
        <v>79</v>
      </c>
      <c r="BQ89" s="5">
        <f t="shared" si="67"/>
        <v>24</v>
      </c>
      <c r="BR89" s="6">
        <f t="shared" ca="1" si="68"/>
        <v>0.84161508770329707</v>
      </c>
      <c r="BS89" s="1">
        <v>5063</v>
      </c>
      <c r="BT89" s="1" t="s">
        <v>4</v>
      </c>
      <c r="BU89" s="1">
        <v>22</v>
      </c>
      <c r="BV89" s="1" t="s">
        <v>1</v>
      </c>
      <c r="BW89" s="5">
        <f t="shared" si="69"/>
        <v>230</v>
      </c>
      <c r="BX89" s="5" t="s">
        <v>79</v>
      </c>
      <c r="BY89" s="5">
        <f t="shared" si="70"/>
        <v>3</v>
      </c>
    </row>
    <row r="90" spans="2:77">
      <c r="B90" s="1">
        <f t="shared" ca="1" si="48"/>
        <v>0.6477903865654735</v>
      </c>
      <c r="C90" s="1">
        <v>72</v>
      </c>
      <c r="D90" s="1" t="s">
        <v>0</v>
      </c>
      <c r="E90" s="6">
        <f t="shared" ca="1" si="49"/>
        <v>0.82561920990265536</v>
      </c>
      <c r="F90" s="1">
        <v>87</v>
      </c>
      <c r="G90" s="1" t="s">
        <v>1</v>
      </c>
      <c r="H90" s="5">
        <f t="shared" si="50"/>
        <v>159</v>
      </c>
      <c r="J90" s="6">
        <f t="shared" ca="1" si="51"/>
        <v>0.22174151854936341</v>
      </c>
      <c r="K90">
        <v>99</v>
      </c>
      <c r="L90" t="s">
        <v>2</v>
      </c>
      <c r="M90" s="6">
        <f t="shared" ca="1" si="52"/>
        <v>0.88620743266031399</v>
      </c>
      <c r="N90">
        <v>37</v>
      </c>
      <c r="O90" t="s">
        <v>1</v>
      </c>
      <c r="P90" s="5">
        <f t="shared" si="53"/>
        <v>62</v>
      </c>
      <c r="R90" s="1">
        <v>661</v>
      </c>
      <c r="S90" s="1" t="s">
        <v>0</v>
      </c>
      <c r="T90" s="1">
        <v>681</v>
      </c>
      <c r="U90" s="1" t="s">
        <v>1</v>
      </c>
      <c r="V90" s="5">
        <f t="shared" si="71"/>
        <v>1342</v>
      </c>
      <c r="W90" s="6">
        <f t="shared" ca="1" si="54"/>
        <v>0.90848165868162756</v>
      </c>
      <c r="X90">
        <v>845</v>
      </c>
      <c r="Y90" t="s">
        <v>2</v>
      </c>
      <c r="Z90" s="6">
        <f t="shared" ca="1" si="55"/>
        <v>0.36564498952405078</v>
      </c>
      <c r="AA90">
        <v>348</v>
      </c>
      <c r="AB90" t="s">
        <v>1</v>
      </c>
      <c r="AC90" s="5">
        <f t="shared" si="56"/>
        <v>497</v>
      </c>
      <c r="AD90" s="6">
        <f t="shared" ca="1" si="57"/>
        <v>0.31910215546762677</v>
      </c>
      <c r="AE90" s="1">
        <v>93</v>
      </c>
      <c r="AF90" s="1" t="s">
        <v>3</v>
      </c>
      <c r="AG90" s="1">
        <v>5</v>
      </c>
      <c r="AH90" s="1" t="s">
        <v>1</v>
      </c>
      <c r="AI90" s="5">
        <v>465</v>
      </c>
      <c r="AJ90" s="6">
        <f t="shared" ca="1" si="58"/>
        <v>0.79013648249110724</v>
      </c>
      <c r="AK90" s="1">
        <v>14</v>
      </c>
      <c r="AL90" s="1" t="s">
        <v>3</v>
      </c>
      <c r="AM90" s="1">
        <v>62</v>
      </c>
      <c r="AN90" s="1" t="s">
        <v>1</v>
      </c>
      <c r="AO90" s="5">
        <v>868</v>
      </c>
      <c r="AP90" s="6">
        <f t="shared" ca="1" si="59"/>
        <v>0.24716163348445264</v>
      </c>
      <c r="AQ90">
        <v>230</v>
      </c>
      <c r="AR90" t="s">
        <v>3</v>
      </c>
      <c r="AS90" s="1">
        <v>42</v>
      </c>
      <c r="AT90" t="s">
        <v>1</v>
      </c>
      <c r="AU90" s="5">
        <f t="shared" si="60"/>
        <v>9660</v>
      </c>
      <c r="AV90" s="6">
        <f t="shared" ca="1" si="61"/>
        <v>8.1969466894869836E-2</v>
      </c>
      <c r="AW90">
        <v>569</v>
      </c>
      <c r="AX90" t="s">
        <v>3</v>
      </c>
      <c r="AY90">
        <v>611</v>
      </c>
      <c r="AZ90" t="s">
        <v>1</v>
      </c>
      <c r="BA90" s="5">
        <f t="shared" si="72"/>
        <v>347659</v>
      </c>
      <c r="BB90" s="6">
        <f t="shared" ca="1" si="62"/>
        <v>0.22397372227295831</v>
      </c>
      <c r="BC90" s="1">
        <v>909</v>
      </c>
      <c r="BD90" s="1" t="s">
        <v>4</v>
      </c>
      <c r="BE90" s="1">
        <v>9</v>
      </c>
      <c r="BF90" s="1" t="s">
        <v>1</v>
      </c>
      <c r="BG90" s="5">
        <f t="shared" si="63"/>
        <v>101</v>
      </c>
      <c r="BH90" s="5" t="s">
        <v>79</v>
      </c>
      <c r="BI90" s="5">
        <f t="shared" si="64"/>
        <v>0</v>
      </c>
      <c r="BJ90" s="6">
        <f t="shared" ca="1" si="65"/>
        <v>0.41057975377548672</v>
      </c>
      <c r="BK90" s="1">
        <v>460</v>
      </c>
      <c r="BL90" s="1" t="s">
        <v>4</v>
      </c>
      <c r="BM90" s="1">
        <v>68</v>
      </c>
      <c r="BN90" s="1" t="s">
        <v>1</v>
      </c>
      <c r="BO90" s="5">
        <f t="shared" si="66"/>
        <v>6</v>
      </c>
      <c r="BP90" s="5" t="s">
        <v>79</v>
      </c>
      <c r="BQ90" s="5">
        <f t="shared" si="67"/>
        <v>52</v>
      </c>
      <c r="BR90" s="6">
        <f t="shared" ca="1" si="68"/>
        <v>0.75559604701917338</v>
      </c>
      <c r="BS90" s="1">
        <v>3243</v>
      </c>
      <c r="BT90" s="1" t="s">
        <v>4</v>
      </c>
      <c r="BU90" s="1">
        <v>40</v>
      </c>
      <c r="BV90" s="1" t="s">
        <v>1</v>
      </c>
      <c r="BW90" s="5">
        <f t="shared" si="69"/>
        <v>81</v>
      </c>
      <c r="BX90" s="5" t="s">
        <v>79</v>
      </c>
      <c r="BY90" s="5">
        <f t="shared" si="70"/>
        <v>3</v>
      </c>
    </row>
    <row r="91" spans="2:77">
      <c r="B91" s="1">
        <f t="shared" ca="1" si="48"/>
        <v>0.7296079182700379</v>
      </c>
      <c r="C91" s="1">
        <v>63</v>
      </c>
      <c r="D91" s="1" t="s">
        <v>0</v>
      </c>
      <c r="E91" s="6">
        <f t="shared" ca="1" si="49"/>
        <v>0.85384337053940751</v>
      </c>
      <c r="F91" s="1">
        <v>65</v>
      </c>
      <c r="G91" s="1" t="s">
        <v>1</v>
      </c>
      <c r="H91" s="5">
        <f t="shared" si="50"/>
        <v>128</v>
      </c>
      <c r="J91" s="6">
        <f t="shared" ca="1" si="51"/>
        <v>0.63370368986672787</v>
      </c>
      <c r="K91">
        <v>38</v>
      </c>
      <c r="L91" t="s">
        <v>2</v>
      </c>
      <c r="M91" s="6">
        <f t="shared" ca="1" si="52"/>
        <v>0.41697389132805096</v>
      </c>
      <c r="N91">
        <v>21</v>
      </c>
      <c r="O91" t="s">
        <v>1</v>
      </c>
      <c r="P91" s="5">
        <f t="shared" si="53"/>
        <v>17</v>
      </c>
      <c r="R91" s="1">
        <v>669</v>
      </c>
      <c r="S91" s="1" t="s">
        <v>0</v>
      </c>
      <c r="T91" s="1">
        <v>684</v>
      </c>
      <c r="U91" s="1" t="s">
        <v>1</v>
      </c>
      <c r="V91" s="5">
        <f t="shared" si="71"/>
        <v>1353</v>
      </c>
      <c r="W91" s="6">
        <f t="shared" ca="1" si="54"/>
        <v>0.83223029374839275</v>
      </c>
      <c r="X91">
        <v>900</v>
      </c>
      <c r="Y91" t="s">
        <v>2</v>
      </c>
      <c r="Z91" s="6">
        <f t="shared" ca="1" si="55"/>
        <v>0.57332895866987155</v>
      </c>
      <c r="AA91">
        <v>523</v>
      </c>
      <c r="AB91" t="s">
        <v>1</v>
      </c>
      <c r="AC91" s="5">
        <f t="shared" si="56"/>
        <v>377</v>
      </c>
      <c r="AD91" s="6">
        <f t="shared" ca="1" si="57"/>
        <v>0.17416349756504701</v>
      </c>
      <c r="AE91" s="1">
        <v>37</v>
      </c>
      <c r="AF91" s="1" t="s">
        <v>3</v>
      </c>
      <c r="AG91" s="1">
        <v>8</v>
      </c>
      <c r="AH91" s="1" t="s">
        <v>1</v>
      </c>
      <c r="AI91" s="5">
        <v>296</v>
      </c>
      <c r="AJ91" s="6">
        <f t="shared" ca="1" si="58"/>
        <v>0.21602391935960985</v>
      </c>
      <c r="AK91" s="1">
        <v>40</v>
      </c>
      <c r="AL91" s="1" t="s">
        <v>3</v>
      </c>
      <c r="AM91" s="1">
        <v>24</v>
      </c>
      <c r="AN91" s="1" t="s">
        <v>1</v>
      </c>
      <c r="AO91" s="5">
        <v>960</v>
      </c>
      <c r="AP91" s="6">
        <f t="shared" ca="1" si="59"/>
        <v>7.0528779602566871E-2</v>
      </c>
      <c r="AQ91">
        <v>159</v>
      </c>
      <c r="AR91" t="s">
        <v>3</v>
      </c>
      <c r="AS91" s="1">
        <v>97</v>
      </c>
      <c r="AT91" t="s">
        <v>1</v>
      </c>
      <c r="AU91" s="5">
        <f t="shared" si="60"/>
        <v>15423</v>
      </c>
      <c r="AV91" s="6">
        <f t="shared" ca="1" si="61"/>
        <v>0.87324736090475175</v>
      </c>
      <c r="AW91">
        <v>273</v>
      </c>
      <c r="AX91" t="s">
        <v>3</v>
      </c>
      <c r="AY91">
        <v>821</v>
      </c>
      <c r="AZ91" t="s">
        <v>1</v>
      </c>
      <c r="BA91" s="5">
        <f t="shared" si="72"/>
        <v>224133</v>
      </c>
      <c r="BB91" s="6">
        <f t="shared" ca="1" si="62"/>
        <v>0.3923122156826564</v>
      </c>
      <c r="BC91" s="1">
        <v>563</v>
      </c>
      <c r="BD91" s="1" t="s">
        <v>4</v>
      </c>
      <c r="BE91" s="1">
        <v>5</v>
      </c>
      <c r="BF91" s="1" t="s">
        <v>1</v>
      </c>
      <c r="BG91" s="5">
        <f t="shared" si="63"/>
        <v>112</v>
      </c>
      <c r="BH91" s="5" t="s">
        <v>79</v>
      </c>
      <c r="BI91" s="5">
        <f t="shared" si="64"/>
        <v>3</v>
      </c>
      <c r="BJ91" s="6">
        <f t="shared" ca="1" si="65"/>
        <v>0.60994166694023111</v>
      </c>
      <c r="BK91" s="1">
        <v>642</v>
      </c>
      <c r="BL91" s="1" t="s">
        <v>4</v>
      </c>
      <c r="BM91" s="1">
        <v>75</v>
      </c>
      <c r="BN91" s="1" t="s">
        <v>1</v>
      </c>
      <c r="BO91" s="5">
        <f t="shared" si="66"/>
        <v>8</v>
      </c>
      <c r="BP91" s="5" t="s">
        <v>79</v>
      </c>
      <c r="BQ91" s="5">
        <f t="shared" si="67"/>
        <v>42</v>
      </c>
      <c r="BR91" s="6">
        <f t="shared" ca="1" si="68"/>
        <v>0.981042935909338</v>
      </c>
      <c r="BS91" s="1">
        <v>7609</v>
      </c>
      <c r="BT91" s="1" t="s">
        <v>4</v>
      </c>
      <c r="BU91" s="1">
        <v>45</v>
      </c>
      <c r="BV91" s="1" t="s">
        <v>1</v>
      </c>
      <c r="BW91" s="5">
        <f t="shared" si="69"/>
        <v>169</v>
      </c>
      <c r="BX91" s="5" t="s">
        <v>79</v>
      </c>
      <c r="BY91" s="5">
        <f t="shared" si="70"/>
        <v>4</v>
      </c>
    </row>
    <row r="92" spans="2:77">
      <c r="B92" s="1">
        <f t="shared" ca="1" si="48"/>
        <v>0.37778595014807603</v>
      </c>
      <c r="C92" s="1">
        <v>97</v>
      </c>
      <c r="D92" s="1" t="s">
        <v>0</v>
      </c>
      <c r="E92" s="6">
        <f t="shared" ca="1" si="49"/>
        <v>7.6178459481211824E-2</v>
      </c>
      <c r="F92" s="1">
        <v>84</v>
      </c>
      <c r="G92" s="1" t="s">
        <v>1</v>
      </c>
      <c r="H92" s="5">
        <f t="shared" si="50"/>
        <v>181</v>
      </c>
      <c r="J92" s="6">
        <f t="shared" ca="1" si="51"/>
        <v>0.99600121677897646</v>
      </c>
      <c r="K92" s="1">
        <v>80</v>
      </c>
      <c r="L92" t="s">
        <v>2</v>
      </c>
      <c r="M92" s="6">
        <f t="shared" ca="1" si="52"/>
        <v>3.012080133897399E-2</v>
      </c>
      <c r="N92">
        <v>55</v>
      </c>
      <c r="O92" t="s">
        <v>1</v>
      </c>
      <c r="P92" s="5">
        <f t="shared" si="53"/>
        <v>25</v>
      </c>
      <c r="R92" s="1">
        <v>678</v>
      </c>
      <c r="S92" s="1" t="s">
        <v>0</v>
      </c>
      <c r="T92" s="1">
        <v>690</v>
      </c>
      <c r="U92" s="1" t="s">
        <v>1</v>
      </c>
      <c r="V92" s="5">
        <f t="shared" si="71"/>
        <v>1368</v>
      </c>
      <c r="W92" s="6">
        <f t="shared" ca="1" si="54"/>
        <v>0.64989026874368605</v>
      </c>
      <c r="X92">
        <v>955</v>
      </c>
      <c r="Y92" t="s">
        <v>2</v>
      </c>
      <c r="Z92" s="6">
        <f t="shared" ca="1" si="55"/>
        <v>0.49284095882236567</v>
      </c>
      <c r="AA92">
        <v>939</v>
      </c>
      <c r="AB92" t="s">
        <v>1</v>
      </c>
      <c r="AC92" s="5">
        <f t="shared" si="56"/>
        <v>16</v>
      </c>
      <c r="AD92" s="6">
        <f t="shared" ca="1" si="57"/>
        <v>0.78346801399049681</v>
      </c>
      <c r="AE92" s="1">
        <v>45</v>
      </c>
      <c r="AF92" s="1" t="s">
        <v>3</v>
      </c>
      <c r="AG92" s="1">
        <v>9</v>
      </c>
      <c r="AH92" s="1" t="s">
        <v>1</v>
      </c>
      <c r="AI92" s="5">
        <v>405</v>
      </c>
      <c r="AJ92" s="6">
        <f t="shared" ca="1" si="58"/>
        <v>0.17369719433481534</v>
      </c>
      <c r="AK92" s="1">
        <v>63</v>
      </c>
      <c r="AL92" s="1" t="s">
        <v>3</v>
      </c>
      <c r="AM92" s="1">
        <v>97</v>
      </c>
      <c r="AN92" s="1" t="s">
        <v>1</v>
      </c>
      <c r="AO92" s="5">
        <v>6111</v>
      </c>
      <c r="AP92" s="6">
        <f t="shared" ca="1" si="59"/>
        <v>0.89614635042959923</v>
      </c>
      <c r="AQ92">
        <v>679</v>
      </c>
      <c r="AR92" t="s">
        <v>3</v>
      </c>
      <c r="AS92">
        <v>73</v>
      </c>
      <c r="AT92" t="s">
        <v>1</v>
      </c>
      <c r="AU92" s="5">
        <f t="shared" si="60"/>
        <v>49567</v>
      </c>
      <c r="AV92" s="6">
        <f t="shared" ca="1" si="61"/>
        <v>0.35508264437544623</v>
      </c>
      <c r="AW92">
        <v>275</v>
      </c>
      <c r="AX92" t="s">
        <v>3</v>
      </c>
      <c r="AY92">
        <v>155</v>
      </c>
      <c r="AZ92" t="s">
        <v>1</v>
      </c>
      <c r="BA92" s="5">
        <f t="shared" si="72"/>
        <v>42625</v>
      </c>
      <c r="BB92" s="6">
        <f t="shared" ca="1" si="62"/>
        <v>0.78580692098497273</v>
      </c>
      <c r="BC92" s="1">
        <v>701</v>
      </c>
      <c r="BD92" s="1" t="s">
        <v>4</v>
      </c>
      <c r="BE92" s="1">
        <v>6</v>
      </c>
      <c r="BF92" s="1" t="s">
        <v>1</v>
      </c>
      <c r="BG92" s="5">
        <f t="shared" si="63"/>
        <v>116</v>
      </c>
      <c r="BH92" s="5" t="s">
        <v>79</v>
      </c>
      <c r="BI92" s="5">
        <f t="shared" si="64"/>
        <v>5</v>
      </c>
      <c r="BJ92" s="6">
        <f t="shared" ca="1" si="65"/>
        <v>0.48050886539379523</v>
      </c>
      <c r="BK92" s="1">
        <v>906</v>
      </c>
      <c r="BL92" s="1" t="s">
        <v>4</v>
      </c>
      <c r="BM92" s="1">
        <v>79</v>
      </c>
      <c r="BN92" s="1" t="s">
        <v>1</v>
      </c>
      <c r="BO92" s="5">
        <f t="shared" si="66"/>
        <v>11</v>
      </c>
      <c r="BP92" s="5" t="s">
        <v>79</v>
      </c>
      <c r="BQ92" s="5">
        <f t="shared" si="67"/>
        <v>37</v>
      </c>
      <c r="BR92" s="6">
        <f t="shared" ca="1" si="68"/>
        <v>0.63264931088075205</v>
      </c>
      <c r="BS92" s="1">
        <v>7631</v>
      </c>
      <c r="BT92" s="1" t="s">
        <v>4</v>
      </c>
      <c r="BU92" s="1">
        <v>29</v>
      </c>
      <c r="BV92" s="1" t="s">
        <v>1</v>
      </c>
      <c r="BW92" s="5">
        <f t="shared" si="69"/>
        <v>263</v>
      </c>
      <c r="BX92" s="5" t="s">
        <v>79</v>
      </c>
      <c r="BY92" s="5">
        <f t="shared" si="70"/>
        <v>4</v>
      </c>
    </row>
    <row r="93" spans="2:77">
      <c r="B93" s="1">
        <f t="shared" ca="1" si="48"/>
        <v>0.56770652671902155</v>
      </c>
      <c r="C93" s="1">
        <v>30</v>
      </c>
      <c r="D93" s="1" t="s">
        <v>0</v>
      </c>
      <c r="E93" s="6">
        <f t="shared" ca="1" si="49"/>
        <v>0.60961988851320759</v>
      </c>
      <c r="F93" s="1">
        <v>81</v>
      </c>
      <c r="G93" s="1" t="s">
        <v>1</v>
      </c>
      <c r="H93" s="5">
        <f t="shared" si="50"/>
        <v>111</v>
      </c>
      <c r="J93" s="6">
        <f t="shared" ca="1" si="51"/>
        <v>9.3276298417424464E-2</v>
      </c>
      <c r="K93">
        <v>55</v>
      </c>
      <c r="L93" t="s">
        <v>2</v>
      </c>
      <c r="M93" s="6">
        <f t="shared" ca="1" si="52"/>
        <v>0.79207718944434014</v>
      </c>
      <c r="N93">
        <v>42</v>
      </c>
      <c r="O93" t="s">
        <v>1</v>
      </c>
      <c r="P93" s="5">
        <f t="shared" si="53"/>
        <v>13</v>
      </c>
      <c r="R93" s="1">
        <v>679</v>
      </c>
      <c r="S93" s="1" t="s">
        <v>0</v>
      </c>
      <c r="T93" s="1">
        <v>692</v>
      </c>
      <c r="U93" s="1" t="s">
        <v>1</v>
      </c>
      <c r="V93" s="5">
        <f t="shared" si="71"/>
        <v>1371</v>
      </c>
      <c r="W93" s="6">
        <f t="shared" ca="1" si="54"/>
        <v>7.0043315175176868E-2</v>
      </c>
      <c r="X93">
        <v>397</v>
      </c>
      <c r="Y93" t="s">
        <v>2</v>
      </c>
      <c r="Z93" s="6">
        <f t="shared" ca="1" si="55"/>
        <v>0.42574230072441122</v>
      </c>
      <c r="AA93">
        <v>178</v>
      </c>
      <c r="AB93" t="s">
        <v>1</v>
      </c>
      <c r="AC93" s="5">
        <f t="shared" si="56"/>
        <v>219</v>
      </c>
      <c r="AD93" s="6">
        <f t="shared" ca="1" si="57"/>
        <v>0.46922572454680855</v>
      </c>
      <c r="AE93" s="1">
        <v>18</v>
      </c>
      <c r="AF93" s="1" t="s">
        <v>3</v>
      </c>
      <c r="AG93" s="1">
        <v>2</v>
      </c>
      <c r="AH93" s="1" t="s">
        <v>1</v>
      </c>
      <c r="AI93" s="5">
        <v>36</v>
      </c>
      <c r="AJ93" s="6">
        <f t="shared" ca="1" si="58"/>
        <v>0.50590365998350562</v>
      </c>
      <c r="AK93" s="1">
        <v>31</v>
      </c>
      <c r="AL93" s="1" t="s">
        <v>3</v>
      </c>
      <c r="AM93" s="1">
        <v>35</v>
      </c>
      <c r="AN93" s="1" t="s">
        <v>1</v>
      </c>
      <c r="AO93" s="5">
        <v>1085</v>
      </c>
      <c r="AP93" s="6">
        <f t="shared" ca="1" si="59"/>
        <v>0.35751720131627351</v>
      </c>
      <c r="AQ93">
        <v>138</v>
      </c>
      <c r="AR93" t="s">
        <v>3</v>
      </c>
      <c r="AS93" s="1">
        <v>57</v>
      </c>
      <c r="AT93" t="s">
        <v>1</v>
      </c>
      <c r="AU93" s="5">
        <f t="shared" si="60"/>
        <v>7866</v>
      </c>
      <c r="AV93" s="6">
        <f t="shared" ca="1" si="61"/>
        <v>0.49791721134672029</v>
      </c>
      <c r="AW93">
        <v>101</v>
      </c>
      <c r="AY93">
        <v>205</v>
      </c>
      <c r="AZ93" t="s">
        <v>1</v>
      </c>
      <c r="BA93" s="5">
        <f t="shared" si="72"/>
        <v>20705</v>
      </c>
      <c r="BB93" s="6">
        <f t="shared" ca="1" si="62"/>
        <v>0.13268335338046899</v>
      </c>
      <c r="BC93" s="1">
        <v>762</v>
      </c>
      <c r="BD93" s="1" t="s">
        <v>4</v>
      </c>
      <c r="BE93" s="1">
        <v>7</v>
      </c>
      <c r="BF93" s="1" t="s">
        <v>1</v>
      </c>
      <c r="BG93" s="5">
        <f t="shared" si="63"/>
        <v>108</v>
      </c>
      <c r="BH93" s="5" t="s">
        <v>79</v>
      </c>
      <c r="BI93" s="5">
        <f t="shared" si="64"/>
        <v>6</v>
      </c>
      <c r="BJ93" s="6">
        <f t="shared" ca="1" si="65"/>
        <v>0.59496290037164834</v>
      </c>
      <c r="BK93" s="1">
        <v>444</v>
      </c>
      <c r="BL93" s="1" t="s">
        <v>4</v>
      </c>
      <c r="BM93" s="1">
        <v>85</v>
      </c>
      <c r="BN93" s="1" t="s">
        <v>1</v>
      </c>
      <c r="BO93" s="5">
        <f t="shared" si="66"/>
        <v>5</v>
      </c>
      <c r="BP93" s="5" t="s">
        <v>79</v>
      </c>
      <c r="BQ93" s="5">
        <f t="shared" si="67"/>
        <v>19</v>
      </c>
      <c r="BR93" s="6">
        <f t="shared" ca="1" si="68"/>
        <v>0.67495466227644174</v>
      </c>
      <c r="BS93" s="1">
        <v>5815</v>
      </c>
      <c r="BT93" s="1" t="s">
        <v>4</v>
      </c>
      <c r="BU93" s="1">
        <v>70</v>
      </c>
      <c r="BV93" s="1" t="s">
        <v>1</v>
      </c>
      <c r="BW93" s="5">
        <f t="shared" si="69"/>
        <v>83</v>
      </c>
      <c r="BX93" s="5" t="s">
        <v>79</v>
      </c>
      <c r="BY93" s="5">
        <f t="shared" si="70"/>
        <v>5</v>
      </c>
    </row>
    <row r="94" spans="2:77">
      <c r="B94" s="1">
        <f t="shared" ca="1" si="48"/>
        <v>0.73948981005914849</v>
      </c>
      <c r="C94" s="1">
        <v>17</v>
      </c>
      <c r="D94" s="1" t="s">
        <v>0</v>
      </c>
      <c r="E94" s="6">
        <f t="shared" ca="1" si="49"/>
        <v>0.40437124772081212</v>
      </c>
      <c r="F94" s="1">
        <v>68</v>
      </c>
      <c r="G94" s="1" t="s">
        <v>1</v>
      </c>
      <c r="H94" s="5">
        <f t="shared" si="50"/>
        <v>85</v>
      </c>
      <c r="J94" s="6">
        <f t="shared" ca="1" si="51"/>
        <v>0.82808383800767515</v>
      </c>
      <c r="K94">
        <v>80</v>
      </c>
      <c r="L94" t="s">
        <v>2</v>
      </c>
      <c r="M94" s="6">
        <f t="shared" ca="1" si="52"/>
        <v>0.68366395439347283</v>
      </c>
      <c r="N94">
        <v>55</v>
      </c>
      <c r="O94" t="s">
        <v>1</v>
      </c>
      <c r="P94" s="5">
        <f t="shared" si="53"/>
        <v>25</v>
      </c>
      <c r="R94" s="1">
        <v>696</v>
      </c>
      <c r="S94" s="1" t="s">
        <v>0</v>
      </c>
      <c r="T94" s="1">
        <v>700</v>
      </c>
      <c r="U94" s="1" t="s">
        <v>1</v>
      </c>
      <c r="V94" s="5">
        <f t="shared" si="71"/>
        <v>1396</v>
      </c>
      <c r="W94" s="6">
        <f t="shared" ca="1" si="54"/>
        <v>0.84898731374397274</v>
      </c>
      <c r="X94">
        <v>502</v>
      </c>
      <c r="Y94" t="s">
        <v>2</v>
      </c>
      <c r="Z94" s="6">
        <f t="shared" ca="1" si="55"/>
        <v>0.84021677815793816</v>
      </c>
      <c r="AA94">
        <v>278</v>
      </c>
      <c r="AB94" t="s">
        <v>1</v>
      </c>
      <c r="AC94" s="5">
        <f t="shared" si="56"/>
        <v>224</v>
      </c>
      <c r="AD94" s="6">
        <f t="shared" ca="1" si="57"/>
        <v>0.24248048510042786</v>
      </c>
      <c r="AE94" s="1">
        <v>61</v>
      </c>
      <c r="AF94" s="1" t="s">
        <v>3</v>
      </c>
      <c r="AG94" s="1">
        <v>2</v>
      </c>
      <c r="AH94" s="1" t="s">
        <v>1</v>
      </c>
      <c r="AI94" s="5">
        <v>122</v>
      </c>
      <c r="AJ94" s="6">
        <f t="shared" ca="1" si="58"/>
        <v>0.97760550646504041</v>
      </c>
      <c r="AK94" s="1">
        <v>18</v>
      </c>
      <c r="AL94" s="1" t="s">
        <v>3</v>
      </c>
      <c r="AM94" s="1">
        <v>53</v>
      </c>
      <c r="AN94" s="1" t="s">
        <v>1</v>
      </c>
      <c r="AO94" s="5">
        <v>954</v>
      </c>
      <c r="AP94" s="6">
        <f t="shared" ca="1" si="59"/>
        <v>0.31401046423807966</v>
      </c>
      <c r="AQ94">
        <v>253</v>
      </c>
      <c r="AR94" t="s">
        <v>3</v>
      </c>
      <c r="AS94" s="1">
        <v>76</v>
      </c>
      <c r="AT94" t="s">
        <v>1</v>
      </c>
      <c r="AU94" s="5">
        <f t="shared" si="60"/>
        <v>19228</v>
      </c>
      <c r="AV94" s="6">
        <f t="shared" ca="1" si="61"/>
        <v>0.83107871128382715</v>
      </c>
      <c r="AW94">
        <v>777</v>
      </c>
      <c r="AX94" t="s">
        <v>3</v>
      </c>
      <c r="AY94">
        <v>480</v>
      </c>
      <c r="AZ94" t="s">
        <v>1</v>
      </c>
      <c r="BA94" s="5">
        <f t="shared" si="72"/>
        <v>372960</v>
      </c>
      <c r="BB94" s="6">
        <f t="shared" ca="1" si="62"/>
        <v>0.38073768981269152</v>
      </c>
      <c r="BC94" s="1">
        <v>605</v>
      </c>
      <c r="BD94" s="1" t="s">
        <v>4</v>
      </c>
      <c r="BE94" s="1">
        <v>5</v>
      </c>
      <c r="BF94" s="1" t="s">
        <v>1</v>
      </c>
      <c r="BG94" s="5">
        <f t="shared" si="63"/>
        <v>121</v>
      </c>
      <c r="BH94" s="5" t="s">
        <v>79</v>
      </c>
      <c r="BI94" s="5">
        <f t="shared" si="64"/>
        <v>0</v>
      </c>
      <c r="BJ94" s="6">
        <f t="shared" ca="1" si="65"/>
        <v>0.68048412026412786</v>
      </c>
      <c r="BK94" s="1">
        <v>966</v>
      </c>
      <c r="BL94" s="1" t="s">
        <v>4</v>
      </c>
      <c r="BM94" s="1">
        <v>63</v>
      </c>
      <c r="BN94" s="1" t="s">
        <v>1</v>
      </c>
      <c r="BO94" s="5">
        <f t="shared" si="66"/>
        <v>15</v>
      </c>
      <c r="BP94" s="5" t="s">
        <v>79</v>
      </c>
      <c r="BQ94" s="5">
        <f t="shared" si="67"/>
        <v>21</v>
      </c>
      <c r="BR94" s="6">
        <f t="shared" ca="1" si="68"/>
        <v>0.1168422977466268</v>
      </c>
      <c r="BS94" s="1">
        <v>5270</v>
      </c>
      <c r="BT94" s="1" t="s">
        <v>4</v>
      </c>
      <c r="BU94" s="1">
        <v>28</v>
      </c>
      <c r="BV94" s="1" t="s">
        <v>1</v>
      </c>
      <c r="BW94" s="5">
        <f t="shared" si="69"/>
        <v>188</v>
      </c>
      <c r="BX94" s="5" t="s">
        <v>79</v>
      </c>
      <c r="BY94" s="5">
        <f t="shared" si="70"/>
        <v>6</v>
      </c>
    </row>
    <row r="95" spans="2:77">
      <c r="B95" s="1">
        <f t="shared" ca="1" si="48"/>
        <v>0.78685963784773016</v>
      </c>
      <c r="C95" s="1">
        <v>26</v>
      </c>
      <c r="D95" s="1" t="s">
        <v>0</v>
      </c>
      <c r="E95" s="6">
        <f t="shared" ca="1" si="49"/>
        <v>0.4835720993940944</v>
      </c>
      <c r="F95" s="1">
        <v>73</v>
      </c>
      <c r="G95" s="1" t="s">
        <v>1</v>
      </c>
      <c r="H95" s="5">
        <f t="shared" si="50"/>
        <v>99</v>
      </c>
      <c r="J95" s="6">
        <f t="shared" ca="1" si="51"/>
        <v>0.13684710938332323</v>
      </c>
      <c r="K95">
        <v>97</v>
      </c>
      <c r="L95" t="s">
        <v>2</v>
      </c>
      <c r="M95" s="6">
        <f t="shared" ca="1" si="52"/>
        <v>0.54429178099494724</v>
      </c>
      <c r="N95" s="1">
        <v>47</v>
      </c>
      <c r="O95" t="s">
        <v>1</v>
      </c>
      <c r="P95" s="5">
        <f t="shared" si="53"/>
        <v>50</v>
      </c>
      <c r="R95" s="1">
        <v>710</v>
      </c>
      <c r="S95" s="1" t="s">
        <v>0</v>
      </c>
      <c r="T95" s="1">
        <v>700</v>
      </c>
      <c r="U95" s="1" t="s">
        <v>1</v>
      </c>
      <c r="V95" s="5">
        <f t="shared" si="71"/>
        <v>1410</v>
      </c>
      <c r="W95" s="6">
        <f t="shared" ca="1" si="54"/>
        <v>0.12842957761028329</v>
      </c>
      <c r="X95">
        <v>892</v>
      </c>
      <c r="Y95" t="s">
        <v>2</v>
      </c>
      <c r="Z95" s="6">
        <f t="shared" ca="1" si="55"/>
        <v>0.11832513030916414</v>
      </c>
      <c r="AA95">
        <v>756</v>
      </c>
      <c r="AB95" t="s">
        <v>1</v>
      </c>
      <c r="AC95" s="5">
        <f t="shared" si="56"/>
        <v>136</v>
      </c>
      <c r="AD95" s="6">
        <f t="shared" ca="1" si="57"/>
        <v>0.82145406755059835</v>
      </c>
      <c r="AE95" s="1">
        <v>59</v>
      </c>
      <c r="AF95" s="1" t="s">
        <v>3</v>
      </c>
      <c r="AG95" s="1">
        <v>2</v>
      </c>
      <c r="AH95" s="1" t="s">
        <v>1</v>
      </c>
      <c r="AI95" s="5">
        <v>118</v>
      </c>
      <c r="AJ95" s="6">
        <f t="shared" ca="1" si="58"/>
        <v>0.86457726494861942</v>
      </c>
      <c r="AK95" s="1">
        <v>73</v>
      </c>
      <c r="AL95" s="1" t="s">
        <v>3</v>
      </c>
      <c r="AM95" s="1">
        <v>35</v>
      </c>
      <c r="AN95" s="1" t="s">
        <v>1</v>
      </c>
      <c r="AO95" s="5">
        <v>2555</v>
      </c>
      <c r="AP95" s="6">
        <f t="shared" ca="1" si="59"/>
        <v>0.99583571932087622</v>
      </c>
      <c r="AQ95">
        <v>350</v>
      </c>
      <c r="AR95" t="s">
        <v>3</v>
      </c>
      <c r="AS95" s="1">
        <v>88</v>
      </c>
      <c r="AT95" t="s">
        <v>1</v>
      </c>
      <c r="AU95" s="5">
        <f t="shared" si="60"/>
        <v>30800</v>
      </c>
      <c r="AV95" s="6">
        <f t="shared" ca="1" si="61"/>
        <v>5.2757552280655595E-2</v>
      </c>
      <c r="AW95">
        <v>636</v>
      </c>
      <c r="AX95" t="s">
        <v>3</v>
      </c>
      <c r="AY95">
        <v>881</v>
      </c>
      <c r="AZ95" t="s">
        <v>1</v>
      </c>
      <c r="BA95" s="5">
        <f t="shared" si="72"/>
        <v>560316</v>
      </c>
      <c r="BB95" s="6">
        <f t="shared" ca="1" si="62"/>
        <v>0.38080698264321367</v>
      </c>
      <c r="BC95" s="1">
        <v>262</v>
      </c>
      <c r="BD95" s="1" t="s">
        <v>4</v>
      </c>
      <c r="BE95" s="1">
        <v>2</v>
      </c>
      <c r="BF95" s="1" t="s">
        <v>1</v>
      </c>
      <c r="BG95" s="5">
        <f t="shared" si="63"/>
        <v>131</v>
      </c>
      <c r="BH95" s="5" t="s">
        <v>79</v>
      </c>
      <c r="BI95" s="5">
        <f t="shared" si="64"/>
        <v>0</v>
      </c>
      <c r="BJ95" s="6">
        <f t="shared" ca="1" si="65"/>
        <v>0.18345016503397904</v>
      </c>
      <c r="BK95" s="1">
        <v>425</v>
      </c>
      <c r="BL95" s="1" t="s">
        <v>4</v>
      </c>
      <c r="BM95" s="1">
        <v>36</v>
      </c>
      <c r="BN95" s="1" t="s">
        <v>1</v>
      </c>
      <c r="BO95" s="5">
        <f t="shared" si="66"/>
        <v>11</v>
      </c>
      <c r="BP95" s="5" t="s">
        <v>79</v>
      </c>
      <c r="BQ95" s="5">
        <f t="shared" si="67"/>
        <v>29</v>
      </c>
      <c r="BR95" s="6">
        <f t="shared" ca="1" si="68"/>
        <v>0.98156875254201759</v>
      </c>
      <c r="BS95" s="1">
        <v>7609</v>
      </c>
      <c r="BU95" s="1">
        <v>97</v>
      </c>
      <c r="BV95" s="1" t="s">
        <v>1</v>
      </c>
      <c r="BW95" s="5">
        <f t="shared" si="69"/>
        <v>78</v>
      </c>
      <c r="BX95" s="5" t="s">
        <v>79</v>
      </c>
      <c r="BY95" s="5">
        <f t="shared" si="70"/>
        <v>43</v>
      </c>
    </row>
    <row r="96" spans="2:77">
      <c r="B96" s="1">
        <f t="shared" ca="1" si="48"/>
        <v>0.87072332960886856</v>
      </c>
      <c r="C96" s="1">
        <v>76</v>
      </c>
      <c r="D96" s="1" t="s">
        <v>0</v>
      </c>
      <c r="E96" s="6">
        <f t="shared" ca="1" si="49"/>
        <v>0.27047809717610161</v>
      </c>
      <c r="F96" s="1">
        <v>37</v>
      </c>
      <c r="G96" s="1" t="s">
        <v>1</v>
      </c>
      <c r="H96" s="5">
        <f t="shared" si="50"/>
        <v>113</v>
      </c>
      <c r="J96" s="6">
        <f t="shared" ca="1" si="51"/>
        <v>0.71506172195628914</v>
      </c>
      <c r="K96">
        <v>88</v>
      </c>
      <c r="L96" t="s">
        <v>2</v>
      </c>
      <c r="M96" s="6">
        <f t="shared" ca="1" si="52"/>
        <v>0.13417144764764455</v>
      </c>
      <c r="N96">
        <v>42</v>
      </c>
      <c r="O96" t="s">
        <v>1</v>
      </c>
      <c r="P96" s="5">
        <f t="shared" si="53"/>
        <v>46</v>
      </c>
      <c r="R96" s="1">
        <v>710</v>
      </c>
      <c r="S96" s="1" t="s">
        <v>0</v>
      </c>
      <c r="T96" s="1">
        <v>702</v>
      </c>
      <c r="U96" s="1" t="s">
        <v>1</v>
      </c>
      <c r="V96" s="5">
        <f t="shared" si="71"/>
        <v>1412</v>
      </c>
      <c r="W96" s="6">
        <f t="shared" ca="1" si="54"/>
        <v>0.21416346638906525</v>
      </c>
      <c r="X96">
        <v>690</v>
      </c>
      <c r="Y96" t="s">
        <v>2</v>
      </c>
      <c r="Z96" s="6">
        <f t="shared" ca="1" si="55"/>
        <v>0.55475809647095708</v>
      </c>
      <c r="AA96">
        <v>374</v>
      </c>
      <c r="AB96" t="s">
        <v>1</v>
      </c>
      <c r="AC96" s="5">
        <f t="shared" si="56"/>
        <v>316</v>
      </c>
      <c r="AD96" s="6">
        <f t="shared" ca="1" si="57"/>
        <v>0.63545406644550928</v>
      </c>
      <c r="AE96" s="1">
        <v>30</v>
      </c>
      <c r="AF96" s="1" t="s">
        <v>3</v>
      </c>
      <c r="AG96" s="1">
        <v>6</v>
      </c>
      <c r="AH96" s="1" t="s">
        <v>1</v>
      </c>
      <c r="AI96" s="5">
        <v>180</v>
      </c>
      <c r="AJ96" s="6">
        <f t="shared" ca="1" si="58"/>
        <v>0.79479034473031174</v>
      </c>
      <c r="AK96" s="1">
        <v>36</v>
      </c>
      <c r="AL96" s="1" t="s">
        <v>3</v>
      </c>
      <c r="AM96" s="1">
        <v>76</v>
      </c>
      <c r="AN96" s="1" t="s">
        <v>1</v>
      </c>
      <c r="AO96" s="5">
        <v>2736</v>
      </c>
      <c r="AP96" s="6">
        <f t="shared" ca="1" si="59"/>
        <v>0.52153299578739976</v>
      </c>
      <c r="AQ96">
        <v>181</v>
      </c>
      <c r="AR96" t="s">
        <v>3</v>
      </c>
      <c r="AS96" s="1">
        <v>85</v>
      </c>
      <c r="AT96" t="s">
        <v>1</v>
      </c>
      <c r="AU96" s="5">
        <f t="shared" si="60"/>
        <v>15385</v>
      </c>
      <c r="AV96" s="6">
        <f t="shared" ca="1" si="61"/>
        <v>0.79759463492023919</v>
      </c>
      <c r="AW96">
        <v>210</v>
      </c>
      <c r="AY96">
        <v>739</v>
      </c>
      <c r="AZ96" t="s">
        <v>1</v>
      </c>
      <c r="BA96" s="5">
        <f t="shared" si="72"/>
        <v>155190</v>
      </c>
      <c r="BB96" s="6">
        <f t="shared" ca="1" si="62"/>
        <v>0.87812297354864821</v>
      </c>
      <c r="BC96" s="1">
        <v>747</v>
      </c>
      <c r="BD96" s="1" t="s">
        <v>4</v>
      </c>
      <c r="BE96" s="1">
        <v>7</v>
      </c>
      <c r="BF96" s="1" t="s">
        <v>1</v>
      </c>
      <c r="BG96" s="5">
        <f t="shared" si="63"/>
        <v>106</v>
      </c>
      <c r="BH96" s="5" t="s">
        <v>79</v>
      </c>
      <c r="BI96" s="5">
        <f t="shared" si="64"/>
        <v>5</v>
      </c>
      <c r="BJ96" s="6">
        <f t="shared" ca="1" si="65"/>
        <v>0.24476364735206246</v>
      </c>
      <c r="BK96" s="1">
        <v>679</v>
      </c>
      <c r="BL96" s="1" t="s">
        <v>4</v>
      </c>
      <c r="BM96" s="1">
        <v>60</v>
      </c>
      <c r="BN96" s="1" t="s">
        <v>1</v>
      </c>
      <c r="BO96" s="5">
        <f t="shared" si="66"/>
        <v>11</v>
      </c>
      <c r="BP96" s="5" t="s">
        <v>79</v>
      </c>
      <c r="BQ96" s="5">
        <f t="shared" si="67"/>
        <v>19</v>
      </c>
      <c r="BR96" s="6">
        <f t="shared" ca="1" si="68"/>
        <v>0.22994993895775506</v>
      </c>
      <c r="BS96" s="1">
        <v>7740</v>
      </c>
      <c r="BT96" s="1" t="s">
        <v>4</v>
      </c>
      <c r="BU96" s="1">
        <v>71</v>
      </c>
      <c r="BV96" s="1" t="s">
        <v>1</v>
      </c>
      <c r="BW96" s="5">
        <f t="shared" si="69"/>
        <v>109</v>
      </c>
      <c r="BX96" s="5" t="s">
        <v>79</v>
      </c>
      <c r="BY96" s="5">
        <f t="shared" si="70"/>
        <v>1</v>
      </c>
    </row>
    <row r="97" spans="2:77">
      <c r="B97" s="1">
        <f t="shared" ref="B97:B128" ca="1" si="73">RAND()</f>
        <v>0.30009641270667231</v>
      </c>
      <c r="C97" s="1">
        <v>98</v>
      </c>
      <c r="D97" s="1" t="s">
        <v>0</v>
      </c>
      <c r="E97" s="6">
        <f t="shared" ref="E97:E128" ca="1" si="74">RAND()</f>
        <v>0.92922368739536987</v>
      </c>
      <c r="F97" s="1">
        <v>51</v>
      </c>
      <c r="G97" s="1" t="s">
        <v>1</v>
      </c>
      <c r="H97" s="5">
        <f t="shared" ref="H97:H128" si="75">C97+F97</f>
        <v>149</v>
      </c>
      <c r="J97" s="6">
        <f t="shared" ref="J97:J118" ca="1" si="76">RAND()</f>
        <v>0.64676139256561216</v>
      </c>
      <c r="K97">
        <v>53</v>
      </c>
      <c r="L97" t="s">
        <v>2</v>
      </c>
      <c r="M97" s="6">
        <f t="shared" ref="M97:M111" ca="1" si="77">RAND()</f>
        <v>0.10986707292361109</v>
      </c>
      <c r="N97">
        <v>23</v>
      </c>
      <c r="O97" t="s">
        <v>1</v>
      </c>
      <c r="P97" s="5">
        <f t="shared" ref="P97:P111" si="78">K97-N97</f>
        <v>30</v>
      </c>
      <c r="R97" s="1">
        <v>713</v>
      </c>
      <c r="S97" s="1" t="s">
        <v>0</v>
      </c>
      <c r="T97" s="1">
        <v>707</v>
      </c>
      <c r="U97" s="1" t="s">
        <v>1</v>
      </c>
      <c r="V97" s="5">
        <f t="shared" si="71"/>
        <v>1420</v>
      </c>
      <c r="W97" s="6">
        <f t="shared" ref="W97:W131" ca="1" si="79">RAND()</f>
        <v>0.91497278732344878</v>
      </c>
      <c r="X97">
        <v>665</v>
      </c>
      <c r="Y97" t="s">
        <v>2</v>
      </c>
      <c r="Z97" s="6">
        <f t="shared" ref="Z97:Z128" ca="1" si="80">RAND()</f>
        <v>6.0162800998887711E-2</v>
      </c>
      <c r="AA97">
        <v>525</v>
      </c>
      <c r="AB97" t="s">
        <v>1</v>
      </c>
      <c r="AC97" s="5">
        <f t="shared" ref="AC97:AC128" si="81">X97-AA97</f>
        <v>140</v>
      </c>
      <c r="AD97" s="6">
        <f t="shared" ref="AD97:AD131" ca="1" si="82">RAND()</f>
        <v>5.464129053780109E-2</v>
      </c>
      <c r="AE97" s="1">
        <v>91</v>
      </c>
      <c r="AF97" s="1" t="s">
        <v>3</v>
      </c>
      <c r="AG97" s="1">
        <v>3</v>
      </c>
      <c r="AH97" s="1" t="s">
        <v>1</v>
      </c>
      <c r="AI97" s="5">
        <v>273</v>
      </c>
      <c r="AJ97" s="6">
        <f t="shared" ref="AJ97:AJ131" ca="1" si="83">RAND()</f>
        <v>8.2073951427540814E-2</v>
      </c>
      <c r="AK97" s="1">
        <v>41</v>
      </c>
      <c r="AL97" s="1" t="s">
        <v>3</v>
      </c>
      <c r="AM97" s="1">
        <v>27</v>
      </c>
      <c r="AN97" s="1" t="s">
        <v>1</v>
      </c>
      <c r="AO97" s="5">
        <v>1107</v>
      </c>
      <c r="AP97" s="6">
        <f t="shared" ref="AP97:AP128" ca="1" si="84">RAND()</f>
        <v>0.91163276770108204</v>
      </c>
      <c r="AQ97">
        <v>273</v>
      </c>
      <c r="AR97" t="s">
        <v>3</v>
      </c>
      <c r="AS97" s="1">
        <v>39</v>
      </c>
      <c r="AT97" t="s">
        <v>1</v>
      </c>
      <c r="AU97" s="5">
        <f t="shared" ref="AU97:AU113" si="85">AQ97*AS97</f>
        <v>10647</v>
      </c>
      <c r="AV97" s="6">
        <f t="shared" ref="AV97:AV128" ca="1" si="86">RAND()</f>
        <v>0.77402582579005852</v>
      </c>
      <c r="AW97">
        <v>842</v>
      </c>
      <c r="AX97" t="s">
        <v>3</v>
      </c>
      <c r="AY97">
        <v>699</v>
      </c>
      <c r="AZ97" t="s">
        <v>1</v>
      </c>
      <c r="BA97" s="5">
        <f t="shared" si="72"/>
        <v>588558</v>
      </c>
      <c r="BB97" s="6">
        <f t="shared" ref="BB97:BB128" ca="1" si="87">RAND()</f>
        <v>0.19918360843050031</v>
      </c>
      <c r="BC97" s="1">
        <v>537</v>
      </c>
      <c r="BD97" s="1" t="s">
        <v>4</v>
      </c>
      <c r="BE97" s="1">
        <v>5</v>
      </c>
      <c r="BF97" s="1" t="s">
        <v>1</v>
      </c>
      <c r="BG97" s="5">
        <f t="shared" ref="BG97:BG120" si="88">INT(BC97/BE97)</f>
        <v>107</v>
      </c>
      <c r="BH97" s="5" t="s">
        <v>79</v>
      </c>
      <c r="BI97" s="5">
        <f t="shared" ref="BI97:BI120" si="89">BC97-BE97*BG97</f>
        <v>2</v>
      </c>
      <c r="BJ97" s="6">
        <f t="shared" ref="BJ97:BJ128" ca="1" si="90">RAND()</f>
        <v>0.54242779546354503</v>
      </c>
      <c r="BK97" s="1">
        <v>692</v>
      </c>
      <c r="BL97" s="1" t="s">
        <v>4</v>
      </c>
      <c r="BM97" s="1">
        <v>71</v>
      </c>
      <c r="BN97" s="1" t="s">
        <v>1</v>
      </c>
      <c r="BO97" s="5">
        <f t="shared" ref="BO97:BO128" si="91">INT(BK97/BM97)</f>
        <v>9</v>
      </c>
      <c r="BP97" s="5" t="s">
        <v>79</v>
      </c>
      <c r="BQ97" s="5">
        <f t="shared" ref="BQ97:BQ128" si="92">BK97-BM97*BO97</f>
        <v>53</v>
      </c>
      <c r="BR97" s="6">
        <f t="shared" ref="BR97:BR128" ca="1" si="93">RAND()</f>
        <v>2.141438048822053E-3</v>
      </c>
      <c r="BS97" s="1">
        <v>2135</v>
      </c>
      <c r="BT97" s="1" t="s">
        <v>4</v>
      </c>
      <c r="BU97" s="1">
        <v>62</v>
      </c>
      <c r="BV97" s="1" t="s">
        <v>1</v>
      </c>
      <c r="BW97" s="5">
        <f t="shared" ref="BW97:BW128" si="94">INT(BS97/BU97)</f>
        <v>34</v>
      </c>
      <c r="BX97" s="5" t="s">
        <v>79</v>
      </c>
      <c r="BY97" s="5">
        <f t="shared" ref="BY97:BY128" si="95">BS97-BU97*BW97</f>
        <v>27</v>
      </c>
    </row>
    <row r="98" spans="2:77">
      <c r="B98" s="1">
        <f t="shared" ca="1" si="73"/>
        <v>0.86577086524443048</v>
      </c>
      <c r="C98" s="1">
        <v>77</v>
      </c>
      <c r="D98" s="1" t="s">
        <v>0</v>
      </c>
      <c r="E98" s="6">
        <f t="shared" ca="1" si="74"/>
        <v>0.59958239982150996</v>
      </c>
      <c r="F98" s="1">
        <v>58</v>
      </c>
      <c r="G98" s="1" t="s">
        <v>1</v>
      </c>
      <c r="H98" s="5">
        <f t="shared" si="75"/>
        <v>135</v>
      </c>
      <c r="J98" s="6">
        <f t="shared" ca="1" si="76"/>
        <v>0.94647300419157432</v>
      </c>
      <c r="K98">
        <v>56</v>
      </c>
      <c r="L98" t="s">
        <v>2</v>
      </c>
      <c r="M98" s="6">
        <f t="shared" ca="1" si="77"/>
        <v>0.89474635276465975</v>
      </c>
      <c r="N98">
        <v>38</v>
      </c>
      <c r="O98" t="s">
        <v>1</v>
      </c>
      <c r="P98" s="5">
        <f t="shared" si="78"/>
        <v>18</v>
      </c>
      <c r="R98" s="1">
        <v>718</v>
      </c>
      <c r="S98" s="1" t="s">
        <v>0</v>
      </c>
      <c r="T98" s="1">
        <v>710</v>
      </c>
      <c r="U98" s="1" t="s">
        <v>1</v>
      </c>
      <c r="V98" s="5">
        <f t="shared" si="71"/>
        <v>1428</v>
      </c>
      <c r="W98" s="6">
        <f t="shared" ca="1" si="79"/>
        <v>0.6655773396344058</v>
      </c>
      <c r="X98">
        <v>779</v>
      </c>
      <c r="Y98" t="s">
        <v>2</v>
      </c>
      <c r="Z98" s="6">
        <f t="shared" ca="1" si="80"/>
        <v>3.2523995482482526E-2</v>
      </c>
      <c r="AA98">
        <v>181</v>
      </c>
      <c r="AB98" t="s">
        <v>1</v>
      </c>
      <c r="AC98" s="5">
        <f t="shared" si="81"/>
        <v>598</v>
      </c>
      <c r="AD98" s="6">
        <f t="shared" ca="1" si="82"/>
        <v>0.8726768961647251</v>
      </c>
      <c r="AE98" s="1">
        <v>43</v>
      </c>
      <c r="AF98" s="1" t="s">
        <v>3</v>
      </c>
      <c r="AG98" s="1">
        <v>9</v>
      </c>
      <c r="AH98" s="1" t="s">
        <v>1</v>
      </c>
      <c r="AI98" s="5">
        <v>387</v>
      </c>
      <c r="AJ98" s="6">
        <f t="shared" ca="1" si="83"/>
        <v>0.63194941474043209</v>
      </c>
      <c r="AK98" s="1">
        <v>82</v>
      </c>
      <c r="AL98" s="1" t="s">
        <v>3</v>
      </c>
      <c r="AM98" s="1">
        <v>55</v>
      </c>
      <c r="AN98" s="1" t="s">
        <v>1</v>
      </c>
      <c r="AO98" s="5">
        <v>4510</v>
      </c>
      <c r="AP98" s="6">
        <f t="shared" ca="1" si="84"/>
        <v>0.10175379885937907</v>
      </c>
      <c r="AQ98">
        <v>996</v>
      </c>
      <c r="AR98" t="s">
        <v>3</v>
      </c>
      <c r="AS98" s="1">
        <v>32</v>
      </c>
      <c r="AT98" t="s">
        <v>1</v>
      </c>
      <c r="AU98" s="5">
        <f t="shared" si="85"/>
        <v>31872</v>
      </c>
      <c r="AV98" s="6">
        <f t="shared" ca="1" si="86"/>
        <v>7.4767055295996698E-2</v>
      </c>
      <c r="AW98">
        <v>956</v>
      </c>
      <c r="AX98" t="s">
        <v>3</v>
      </c>
      <c r="AY98">
        <v>535</v>
      </c>
      <c r="AZ98" t="s">
        <v>1</v>
      </c>
      <c r="BA98" s="5">
        <f t="shared" si="72"/>
        <v>511460</v>
      </c>
      <c r="BB98" s="6">
        <f t="shared" ca="1" si="87"/>
        <v>0.69818823154243681</v>
      </c>
      <c r="BC98" s="1">
        <v>428</v>
      </c>
      <c r="BD98" s="1" t="s">
        <v>4</v>
      </c>
      <c r="BE98" s="1">
        <v>4</v>
      </c>
      <c r="BF98" s="1" t="s">
        <v>1</v>
      </c>
      <c r="BG98" s="5">
        <f t="shared" si="88"/>
        <v>107</v>
      </c>
      <c r="BH98" s="5" t="s">
        <v>79</v>
      </c>
      <c r="BI98" s="5">
        <f t="shared" si="89"/>
        <v>0</v>
      </c>
      <c r="BJ98" s="6">
        <f t="shared" ca="1" si="90"/>
        <v>0.23006013381194568</v>
      </c>
      <c r="BK98" s="1">
        <v>779</v>
      </c>
      <c r="BL98" s="1" t="s">
        <v>4</v>
      </c>
      <c r="BM98" s="1">
        <v>99</v>
      </c>
      <c r="BN98" s="1" t="s">
        <v>1</v>
      </c>
      <c r="BO98" s="5">
        <f t="shared" si="91"/>
        <v>7</v>
      </c>
      <c r="BP98" s="5" t="s">
        <v>79</v>
      </c>
      <c r="BQ98" s="5">
        <f t="shared" si="92"/>
        <v>86</v>
      </c>
      <c r="BR98" s="6">
        <f t="shared" ca="1" si="93"/>
        <v>0.18532776961087194</v>
      </c>
      <c r="BS98" s="1">
        <v>2109</v>
      </c>
      <c r="BT98" s="1" t="s">
        <v>4</v>
      </c>
      <c r="BU98" s="1">
        <v>16</v>
      </c>
      <c r="BV98" s="1" t="s">
        <v>1</v>
      </c>
      <c r="BW98" s="5">
        <f t="shared" si="94"/>
        <v>131</v>
      </c>
      <c r="BX98" s="5" t="s">
        <v>79</v>
      </c>
      <c r="BY98" s="5">
        <f t="shared" si="95"/>
        <v>13</v>
      </c>
    </row>
    <row r="99" spans="2:77">
      <c r="B99" s="1">
        <f t="shared" ca="1" si="73"/>
        <v>0.26882869281602595</v>
      </c>
      <c r="C99" s="1">
        <v>42</v>
      </c>
      <c r="D99" s="1" t="s">
        <v>0</v>
      </c>
      <c r="E99" s="6">
        <f t="shared" ca="1" si="74"/>
        <v>0.42144570676624493</v>
      </c>
      <c r="F99" s="1">
        <v>63</v>
      </c>
      <c r="G99" s="1" t="s">
        <v>1</v>
      </c>
      <c r="H99" s="5">
        <f t="shared" si="75"/>
        <v>105</v>
      </c>
      <c r="J99" s="6">
        <f t="shared" ca="1" si="76"/>
        <v>0.26096950563302901</v>
      </c>
      <c r="K99">
        <v>83</v>
      </c>
      <c r="L99" t="s">
        <v>2</v>
      </c>
      <c r="M99" s="6">
        <f t="shared" ca="1" si="77"/>
        <v>0.79467719491263278</v>
      </c>
      <c r="N99">
        <v>66</v>
      </c>
      <c r="O99" t="s">
        <v>1</v>
      </c>
      <c r="P99" s="5">
        <f t="shared" si="78"/>
        <v>17</v>
      </c>
      <c r="R99" s="1">
        <v>718</v>
      </c>
      <c r="S99" s="1" t="s">
        <v>0</v>
      </c>
      <c r="T99" s="1">
        <v>715</v>
      </c>
      <c r="U99" s="1" t="s">
        <v>1</v>
      </c>
      <c r="V99" s="5">
        <f t="shared" si="71"/>
        <v>1433</v>
      </c>
      <c r="W99" s="6">
        <f t="shared" ca="1" si="79"/>
        <v>0.68442482583333586</v>
      </c>
      <c r="X99">
        <v>851</v>
      </c>
      <c r="Y99" t="s">
        <v>2</v>
      </c>
      <c r="Z99" s="6">
        <f t="shared" ca="1" si="80"/>
        <v>0.42733692668929035</v>
      </c>
      <c r="AA99">
        <v>741</v>
      </c>
      <c r="AB99" t="s">
        <v>1</v>
      </c>
      <c r="AC99" s="5">
        <f t="shared" si="81"/>
        <v>110</v>
      </c>
      <c r="AD99" s="6">
        <f t="shared" ca="1" si="82"/>
        <v>0.8396504758245138</v>
      </c>
      <c r="AE99" s="1">
        <v>76</v>
      </c>
      <c r="AF99" s="1" t="s">
        <v>3</v>
      </c>
      <c r="AG99" s="1">
        <v>9</v>
      </c>
      <c r="AH99" s="1" t="s">
        <v>1</v>
      </c>
      <c r="AI99" s="5">
        <v>684</v>
      </c>
      <c r="AJ99" s="6">
        <f t="shared" ca="1" si="83"/>
        <v>0.81402655831967596</v>
      </c>
      <c r="AK99" s="1">
        <v>17</v>
      </c>
      <c r="AL99" s="1" t="s">
        <v>3</v>
      </c>
      <c r="AM99" s="1">
        <v>32</v>
      </c>
      <c r="AN99" s="1" t="s">
        <v>1</v>
      </c>
      <c r="AO99" s="5">
        <v>544</v>
      </c>
      <c r="AP99" s="6">
        <f t="shared" ca="1" si="84"/>
        <v>0.3928031569806425</v>
      </c>
      <c r="AQ99">
        <v>771</v>
      </c>
      <c r="AR99" t="s">
        <v>3</v>
      </c>
      <c r="AS99" s="1">
        <v>18</v>
      </c>
      <c r="AT99" t="s">
        <v>1</v>
      </c>
      <c r="AU99" s="5">
        <f t="shared" si="85"/>
        <v>13878</v>
      </c>
      <c r="AV99" s="6">
        <f t="shared" ca="1" si="86"/>
        <v>0.12436521197749739</v>
      </c>
      <c r="AW99">
        <v>238</v>
      </c>
      <c r="AX99" t="s">
        <v>3</v>
      </c>
      <c r="AY99">
        <v>226</v>
      </c>
      <c r="AZ99" t="s">
        <v>1</v>
      </c>
      <c r="BA99" s="5">
        <f t="shared" si="72"/>
        <v>53788</v>
      </c>
      <c r="BB99" s="6">
        <f t="shared" ca="1" si="87"/>
        <v>0.10668967072049029</v>
      </c>
      <c r="BC99" s="1">
        <v>482</v>
      </c>
      <c r="BD99" s="1" t="s">
        <v>4</v>
      </c>
      <c r="BE99" s="1">
        <v>4</v>
      </c>
      <c r="BF99" s="1" t="s">
        <v>1</v>
      </c>
      <c r="BG99" s="5">
        <f t="shared" si="88"/>
        <v>120</v>
      </c>
      <c r="BH99" s="5" t="s">
        <v>79</v>
      </c>
      <c r="BI99" s="5">
        <f t="shared" si="89"/>
        <v>2</v>
      </c>
      <c r="BJ99" s="6">
        <f t="shared" ca="1" si="90"/>
        <v>0.77557349087756289</v>
      </c>
      <c r="BK99" s="1">
        <v>490</v>
      </c>
      <c r="BL99" s="1" t="s">
        <v>4</v>
      </c>
      <c r="BM99" s="1">
        <v>71</v>
      </c>
      <c r="BN99" s="1" t="s">
        <v>1</v>
      </c>
      <c r="BO99" s="5">
        <f t="shared" si="91"/>
        <v>6</v>
      </c>
      <c r="BP99" s="5" t="s">
        <v>79</v>
      </c>
      <c r="BQ99" s="5">
        <f t="shared" si="92"/>
        <v>64</v>
      </c>
      <c r="BR99" s="6">
        <f t="shared" ca="1" si="93"/>
        <v>0.38170684768547014</v>
      </c>
      <c r="BS99" s="1">
        <v>4706</v>
      </c>
      <c r="BT99" s="1" t="s">
        <v>4</v>
      </c>
      <c r="BU99" s="1">
        <v>25</v>
      </c>
      <c r="BV99" s="1" t="s">
        <v>1</v>
      </c>
      <c r="BW99" s="5">
        <f t="shared" si="94"/>
        <v>188</v>
      </c>
      <c r="BX99" s="5" t="s">
        <v>79</v>
      </c>
      <c r="BY99" s="5">
        <f t="shared" si="95"/>
        <v>6</v>
      </c>
    </row>
    <row r="100" spans="2:77">
      <c r="B100" s="1">
        <f t="shared" ca="1" si="73"/>
        <v>0.53100039106721675</v>
      </c>
      <c r="C100" s="1">
        <v>12</v>
      </c>
      <c r="D100" s="1" t="s">
        <v>0</v>
      </c>
      <c r="E100" s="6">
        <f t="shared" ca="1" si="74"/>
        <v>0.28401791162972279</v>
      </c>
      <c r="F100" s="1">
        <v>20</v>
      </c>
      <c r="G100" s="1" t="s">
        <v>1</v>
      </c>
      <c r="H100" s="5">
        <f t="shared" si="75"/>
        <v>32</v>
      </c>
      <c r="J100" s="6">
        <f t="shared" ca="1" si="76"/>
        <v>0.93884805467953036</v>
      </c>
      <c r="K100">
        <v>62</v>
      </c>
      <c r="L100" t="s">
        <v>2</v>
      </c>
      <c r="M100" s="6">
        <f t="shared" ca="1" si="77"/>
        <v>0.70356651521889635</v>
      </c>
      <c r="N100">
        <v>18</v>
      </c>
      <c r="O100" t="s">
        <v>1</v>
      </c>
      <c r="P100" s="5">
        <f t="shared" si="78"/>
        <v>44</v>
      </c>
      <c r="R100" s="1">
        <v>722</v>
      </c>
      <c r="S100" s="1" t="s">
        <v>0</v>
      </c>
      <c r="T100" s="1">
        <v>719</v>
      </c>
      <c r="U100" s="1" t="s">
        <v>1</v>
      </c>
      <c r="V100" s="5">
        <f t="shared" si="71"/>
        <v>1441</v>
      </c>
      <c r="W100" s="6">
        <f t="shared" ca="1" si="79"/>
        <v>0.99564180038702466</v>
      </c>
      <c r="X100">
        <v>751</v>
      </c>
      <c r="Y100" t="s">
        <v>2</v>
      </c>
      <c r="Z100" s="6">
        <f t="shared" ca="1" si="80"/>
        <v>0.32094768914488503</v>
      </c>
      <c r="AA100">
        <v>411</v>
      </c>
      <c r="AB100" t="s">
        <v>1</v>
      </c>
      <c r="AC100" s="5">
        <f t="shared" si="81"/>
        <v>340</v>
      </c>
      <c r="AD100" s="6">
        <f t="shared" ca="1" si="82"/>
        <v>0.37196796402456256</v>
      </c>
      <c r="AE100" s="1">
        <v>32</v>
      </c>
      <c r="AF100" s="1" t="s">
        <v>3</v>
      </c>
      <c r="AG100" s="1">
        <v>2</v>
      </c>
      <c r="AH100" s="1" t="s">
        <v>1</v>
      </c>
      <c r="AI100" s="5">
        <v>64</v>
      </c>
      <c r="AJ100" s="6">
        <f t="shared" ca="1" si="83"/>
        <v>0.62874290889667073</v>
      </c>
      <c r="AK100" s="1">
        <v>51</v>
      </c>
      <c r="AL100" s="1" t="s">
        <v>3</v>
      </c>
      <c r="AM100" s="1">
        <v>90</v>
      </c>
      <c r="AN100" s="1" t="s">
        <v>1</v>
      </c>
      <c r="AO100" s="5">
        <v>4590</v>
      </c>
      <c r="AP100" s="6">
        <f t="shared" ca="1" si="84"/>
        <v>0.45800572367662284</v>
      </c>
      <c r="AQ100">
        <v>639</v>
      </c>
      <c r="AR100" t="s">
        <v>3</v>
      </c>
      <c r="AS100" s="1">
        <v>45</v>
      </c>
      <c r="AT100" t="s">
        <v>1</v>
      </c>
      <c r="AU100" s="5">
        <f t="shared" si="85"/>
        <v>28755</v>
      </c>
      <c r="AV100" s="6">
        <f t="shared" ca="1" si="86"/>
        <v>0.30844404720564023</v>
      </c>
      <c r="AW100">
        <v>135</v>
      </c>
      <c r="AY100">
        <v>388</v>
      </c>
      <c r="AZ100" t="s">
        <v>1</v>
      </c>
      <c r="BA100" s="5">
        <f t="shared" si="72"/>
        <v>52380</v>
      </c>
      <c r="BB100" s="6">
        <f t="shared" ca="1" si="87"/>
        <v>6.3983868516175324E-3</v>
      </c>
      <c r="BC100" s="1">
        <v>993</v>
      </c>
      <c r="BD100" s="1" t="s">
        <v>4</v>
      </c>
      <c r="BE100" s="1">
        <v>9</v>
      </c>
      <c r="BF100" s="1" t="s">
        <v>1</v>
      </c>
      <c r="BG100" s="5">
        <f t="shared" si="88"/>
        <v>110</v>
      </c>
      <c r="BH100" s="5" t="s">
        <v>79</v>
      </c>
      <c r="BI100" s="5">
        <f t="shared" si="89"/>
        <v>3</v>
      </c>
      <c r="BJ100" s="6">
        <f t="shared" ca="1" si="90"/>
        <v>7.8798858609655298E-2</v>
      </c>
      <c r="BK100" s="1">
        <v>178</v>
      </c>
      <c r="BL100" s="1" t="s">
        <v>4</v>
      </c>
      <c r="BM100" s="1">
        <v>61</v>
      </c>
      <c r="BN100" s="1" t="s">
        <v>1</v>
      </c>
      <c r="BO100" s="5">
        <f t="shared" si="91"/>
        <v>2</v>
      </c>
      <c r="BP100" s="5" t="s">
        <v>79</v>
      </c>
      <c r="BQ100" s="5">
        <f t="shared" si="92"/>
        <v>56</v>
      </c>
      <c r="BR100" s="6">
        <f t="shared" ca="1" si="93"/>
        <v>0.31112783638205066</v>
      </c>
      <c r="BS100" s="1">
        <v>5669</v>
      </c>
      <c r="BU100" s="1">
        <v>85</v>
      </c>
      <c r="BV100" s="1" t="s">
        <v>1</v>
      </c>
      <c r="BW100" s="5">
        <f t="shared" si="94"/>
        <v>66</v>
      </c>
      <c r="BX100" s="5" t="s">
        <v>79</v>
      </c>
      <c r="BY100" s="5">
        <f t="shared" si="95"/>
        <v>59</v>
      </c>
    </row>
    <row r="101" spans="2:77">
      <c r="B101" s="1">
        <f t="shared" ca="1" si="73"/>
        <v>0.35848887789970085</v>
      </c>
      <c r="C101" s="1">
        <v>59</v>
      </c>
      <c r="D101" s="1" t="s">
        <v>0</v>
      </c>
      <c r="E101" s="6">
        <f t="shared" ca="1" si="74"/>
        <v>0.35687353629803553</v>
      </c>
      <c r="F101" s="1">
        <v>32</v>
      </c>
      <c r="G101" s="1" t="s">
        <v>1</v>
      </c>
      <c r="H101" s="5">
        <f t="shared" si="75"/>
        <v>91</v>
      </c>
      <c r="J101" s="6">
        <f t="shared" ca="1" si="76"/>
        <v>0.92926260755483892</v>
      </c>
      <c r="K101">
        <v>47</v>
      </c>
      <c r="L101" t="s">
        <v>2</v>
      </c>
      <c r="M101" s="6">
        <f t="shared" ca="1" si="77"/>
        <v>0.87119027760190981</v>
      </c>
      <c r="N101">
        <v>15</v>
      </c>
      <c r="O101" t="s">
        <v>1</v>
      </c>
      <c r="P101" s="5">
        <f t="shared" si="78"/>
        <v>32</v>
      </c>
      <c r="R101" s="1">
        <v>727</v>
      </c>
      <c r="S101" s="1" t="s">
        <v>0</v>
      </c>
      <c r="T101" s="1">
        <v>722</v>
      </c>
      <c r="U101" s="1" t="s">
        <v>1</v>
      </c>
      <c r="V101" s="5">
        <f t="shared" si="71"/>
        <v>1449</v>
      </c>
      <c r="W101" s="6">
        <f t="shared" ca="1" si="79"/>
        <v>0.9453881802431523</v>
      </c>
      <c r="X101">
        <v>957</v>
      </c>
      <c r="Y101" t="s">
        <v>2</v>
      </c>
      <c r="Z101" s="6">
        <f t="shared" ca="1" si="80"/>
        <v>0.77840418903853958</v>
      </c>
      <c r="AA101">
        <v>486</v>
      </c>
      <c r="AB101" t="s">
        <v>1</v>
      </c>
      <c r="AC101" s="5">
        <f t="shared" si="81"/>
        <v>471</v>
      </c>
      <c r="AD101" s="6">
        <f t="shared" ca="1" si="82"/>
        <v>0.36656912065188818</v>
      </c>
      <c r="AE101" s="1">
        <v>16</v>
      </c>
      <c r="AF101" s="1" t="s">
        <v>3</v>
      </c>
      <c r="AG101" s="1">
        <v>2</v>
      </c>
      <c r="AH101" s="1" t="s">
        <v>1</v>
      </c>
      <c r="AI101" s="5">
        <v>32</v>
      </c>
      <c r="AJ101" s="6">
        <f t="shared" ca="1" si="83"/>
        <v>0.84821228852163211</v>
      </c>
      <c r="AK101" s="1">
        <v>69</v>
      </c>
      <c r="AL101" s="1" t="s">
        <v>3</v>
      </c>
      <c r="AM101" s="1">
        <v>23</v>
      </c>
      <c r="AN101" s="1" t="s">
        <v>1</v>
      </c>
      <c r="AO101" s="5">
        <v>1587</v>
      </c>
      <c r="AP101" s="6">
        <f t="shared" ca="1" si="84"/>
        <v>0.51661749648304056</v>
      </c>
      <c r="AQ101">
        <v>809</v>
      </c>
      <c r="AR101" t="s">
        <v>3</v>
      </c>
      <c r="AS101" s="1">
        <v>98</v>
      </c>
      <c r="AT101" t="s">
        <v>1</v>
      </c>
      <c r="AU101" s="5">
        <f t="shared" si="85"/>
        <v>79282</v>
      </c>
      <c r="AV101" s="6">
        <f t="shared" ca="1" si="86"/>
        <v>0.27344845375059035</v>
      </c>
      <c r="AW101">
        <v>477</v>
      </c>
      <c r="AX101" t="s">
        <v>3</v>
      </c>
      <c r="AY101">
        <v>223</v>
      </c>
      <c r="AZ101" t="s">
        <v>1</v>
      </c>
      <c r="BA101" s="5">
        <f t="shared" si="72"/>
        <v>106371</v>
      </c>
      <c r="BB101" s="6">
        <f t="shared" ca="1" si="87"/>
        <v>0.42660121619400382</v>
      </c>
      <c r="BC101" s="1">
        <v>324</v>
      </c>
      <c r="BD101" s="1" t="s">
        <v>4</v>
      </c>
      <c r="BE101" s="1">
        <v>3</v>
      </c>
      <c r="BF101" s="1" t="s">
        <v>1</v>
      </c>
      <c r="BG101" s="5">
        <f t="shared" si="88"/>
        <v>108</v>
      </c>
      <c r="BH101" s="5" t="s">
        <v>79</v>
      </c>
      <c r="BI101" s="5">
        <f t="shared" si="89"/>
        <v>0</v>
      </c>
      <c r="BJ101" s="6">
        <f t="shared" ca="1" si="90"/>
        <v>0.20351692116665099</v>
      </c>
      <c r="BK101" s="1">
        <v>827</v>
      </c>
      <c r="BL101" s="1" t="s">
        <v>4</v>
      </c>
      <c r="BM101" s="1">
        <v>74</v>
      </c>
      <c r="BN101" s="1" t="s">
        <v>1</v>
      </c>
      <c r="BO101" s="5">
        <f t="shared" si="91"/>
        <v>11</v>
      </c>
      <c r="BP101" s="5" t="s">
        <v>79</v>
      </c>
      <c r="BQ101" s="5">
        <f t="shared" si="92"/>
        <v>13</v>
      </c>
      <c r="BR101" s="6">
        <f t="shared" ca="1" si="93"/>
        <v>1.2197951701327092E-2</v>
      </c>
      <c r="BS101" s="1">
        <v>6269</v>
      </c>
      <c r="BT101" s="1" t="s">
        <v>4</v>
      </c>
      <c r="BU101" s="1">
        <v>72</v>
      </c>
      <c r="BV101" s="1" t="s">
        <v>1</v>
      </c>
      <c r="BW101" s="5">
        <f t="shared" si="94"/>
        <v>87</v>
      </c>
      <c r="BX101" s="5" t="s">
        <v>79</v>
      </c>
      <c r="BY101" s="5">
        <f t="shared" si="95"/>
        <v>5</v>
      </c>
    </row>
    <row r="102" spans="2:77">
      <c r="B102" s="1">
        <f t="shared" ca="1" si="73"/>
        <v>0.12655381382909181</v>
      </c>
      <c r="C102" s="1">
        <v>91</v>
      </c>
      <c r="D102" s="1" t="s">
        <v>0</v>
      </c>
      <c r="E102" s="6">
        <f t="shared" ca="1" si="74"/>
        <v>0.52484530959346642</v>
      </c>
      <c r="F102" s="1">
        <v>82</v>
      </c>
      <c r="G102" s="1" t="s">
        <v>1</v>
      </c>
      <c r="H102" s="5">
        <f t="shared" si="75"/>
        <v>173</v>
      </c>
      <c r="J102" s="6">
        <f t="shared" ca="1" si="76"/>
        <v>0.20097815484950732</v>
      </c>
      <c r="K102">
        <v>76</v>
      </c>
      <c r="L102" t="s">
        <v>2</v>
      </c>
      <c r="M102" s="6">
        <f t="shared" ca="1" si="77"/>
        <v>0.27262493842964908</v>
      </c>
      <c r="N102">
        <v>27</v>
      </c>
      <c r="O102" t="s">
        <v>1</v>
      </c>
      <c r="P102" s="5">
        <f t="shared" si="78"/>
        <v>49</v>
      </c>
      <c r="R102" s="1">
        <v>727</v>
      </c>
      <c r="S102" s="1" t="s">
        <v>0</v>
      </c>
      <c r="T102" s="1">
        <v>722</v>
      </c>
      <c r="U102" s="1" t="s">
        <v>1</v>
      </c>
      <c r="V102" s="5">
        <f t="shared" si="71"/>
        <v>1449</v>
      </c>
      <c r="W102" s="6">
        <f t="shared" ca="1" si="79"/>
        <v>0.82344929774037401</v>
      </c>
      <c r="X102">
        <v>805</v>
      </c>
      <c r="Y102" t="s">
        <v>2</v>
      </c>
      <c r="Z102" s="6">
        <f t="shared" ca="1" si="80"/>
        <v>0.94996689924139943</v>
      </c>
      <c r="AA102">
        <v>275</v>
      </c>
      <c r="AB102" t="s">
        <v>1</v>
      </c>
      <c r="AC102" s="5">
        <f t="shared" si="81"/>
        <v>530</v>
      </c>
      <c r="AD102" s="6">
        <f t="shared" ca="1" si="82"/>
        <v>0.47340445394203456</v>
      </c>
      <c r="AE102" s="1">
        <v>92</v>
      </c>
      <c r="AF102" s="1" t="s">
        <v>3</v>
      </c>
      <c r="AG102" s="1">
        <v>3</v>
      </c>
      <c r="AH102" s="1" t="s">
        <v>1</v>
      </c>
      <c r="AI102" s="5">
        <v>276</v>
      </c>
      <c r="AJ102" s="6">
        <f t="shared" ca="1" si="83"/>
        <v>6.704728944093663E-2</v>
      </c>
      <c r="AK102" s="1">
        <v>61</v>
      </c>
      <c r="AL102" s="1" t="s">
        <v>3</v>
      </c>
      <c r="AM102" s="1">
        <v>74</v>
      </c>
      <c r="AN102" s="1" t="s">
        <v>1</v>
      </c>
      <c r="AO102" s="5">
        <v>4514</v>
      </c>
      <c r="AP102" s="6">
        <f t="shared" ca="1" si="84"/>
        <v>0.52660881849380492</v>
      </c>
      <c r="AQ102">
        <v>215</v>
      </c>
      <c r="AR102" t="s">
        <v>3</v>
      </c>
      <c r="AS102">
        <v>38</v>
      </c>
      <c r="AT102" t="s">
        <v>1</v>
      </c>
      <c r="AU102" s="5">
        <f t="shared" si="85"/>
        <v>8170</v>
      </c>
      <c r="AV102" s="6">
        <f t="shared" ca="1" si="86"/>
        <v>0.24504574936597301</v>
      </c>
      <c r="AW102">
        <v>581</v>
      </c>
      <c r="AX102" t="s">
        <v>3</v>
      </c>
      <c r="AY102">
        <v>335</v>
      </c>
      <c r="AZ102" t="s">
        <v>1</v>
      </c>
      <c r="BA102" s="5">
        <f t="shared" si="72"/>
        <v>194635</v>
      </c>
      <c r="BB102" s="6">
        <f t="shared" ca="1" si="87"/>
        <v>0.70049517876880074</v>
      </c>
      <c r="BC102" s="1">
        <v>760</v>
      </c>
      <c r="BD102" s="1" t="s">
        <v>4</v>
      </c>
      <c r="BE102" s="1">
        <v>7</v>
      </c>
      <c r="BF102" s="1" t="s">
        <v>1</v>
      </c>
      <c r="BG102" s="5">
        <f t="shared" si="88"/>
        <v>108</v>
      </c>
      <c r="BH102" s="5" t="s">
        <v>79</v>
      </c>
      <c r="BI102" s="5">
        <f t="shared" si="89"/>
        <v>4</v>
      </c>
      <c r="BJ102" s="6">
        <f t="shared" ca="1" si="90"/>
        <v>0.63014288249281325</v>
      </c>
      <c r="BK102" s="1">
        <v>450</v>
      </c>
      <c r="BL102" s="1" t="s">
        <v>4</v>
      </c>
      <c r="BM102" s="1">
        <v>38</v>
      </c>
      <c r="BN102" s="1" t="s">
        <v>1</v>
      </c>
      <c r="BO102" s="5">
        <f t="shared" si="91"/>
        <v>11</v>
      </c>
      <c r="BP102" s="5" t="s">
        <v>79</v>
      </c>
      <c r="BQ102" s="5">
        <f t="shared" si="92"/>
        <v>32</v>
      </c>
      <c r="BR102" s="6">
        <f t="shared" ca="1" si="93"/>
        <v>0.74225255459832939</v>
      </c>
      <c r="BS102" s="1">
        <v>9972</v>
      </c>
      <c r="BT102" s="1" t="s">
        <v>4</v>
      </c>
      <c r="BU102" s="1">
        <v>37</v>
      </c>
      <c r="BV102" s="1" t="s">
        <v>1</v>
      </c>
      <c r="BW102" s="5">
        <f t="shared" si="94"/>
        <v>269</v>
      </c>
      <c r="BX102" s="5" t="s">
        <v>79</v>
      </c>
      <c r="BY102" s="5">
        <f t="shared" si="95"/>
        <v>19</v>
      </c>
    </row>
    <row r="103" spans="2:77">
      <c r="B103" s="1">
        <f t="shared" ca="1" si="73"/>
        <v>0.27471650428523731</v>
      </c>
      <c r="C103" s="1">
        <v>66</v>
      </c>
      <c r="D103" s="1" t="s">
        <v>0</v>
      </c>
      <c r="E103" s="6">
        <f t="shared" ca="1" si="74"/>
        <v>0.63567986301721824</v>
      </c>
      <c r="F103" s="1">
        <v>94</v>
      </c>
      <c r="G103" s="1" t="s">
        <v>1</v>
      </c>
      <c r="H103" s="5">
        <f t="shared" si="75"/>
        <v>160</v>
      </c>
      <c r="J103" s="6">
        <f t="shared" ca="1" si="76"/>
        <v>0.42551355899115695</v>
      </c>
      <c r="K103">
        <v>97</v>
      </c>
      <c r="L103" t="s">
        <v>2</v>
      </c>
      <c r="M103" s="6">
        <f t="shared" ca="1" si="77"/>
        <v>0.65289158388189628</v>
      </c>
      <c r="N103">
        <v>57</v>
      </c>
      <c r="O103" t="s">
        <v>1</v>
      </c>
      <c r="P103" s="5">
        <f t="shared" si="78"/>
        <v>40</v>
      </c>
      <c r="R103" s="1">
        <v>729</v>
      </c>
      <c r="S103" s="1" t="s">
        <v>0</v>
      </c>
      <c r="T103" s="1">
        <v>724</v>
      </c>
      <c r="U103" s="1" t="s">
        <v>1</v>
      </c>
      <c r="V103" s="5">
        <f t="shared" si="71"/>
        <v>1453</v>
      </c>
      <c r="W103" s="6">
        <f t="shared" ca="1" si="79"/>
        <v>0.83688534110191282</v>
      </c>
      <c r="X103">
        <v>804</v>
      </c>
      <c r="Y103" t="s">
        <v>2</v>
      </c>
      <c r="Z103" s="6">
        <f t="shared" ca="1" si="80"/>
        <v>0.20880513841791704</v>
      </c>
      <c r="AA103">
        <v>657</v>
      </c>
      <c r="AB103" t="s">
        <v>1</v>
      </c>
      <c r="AC103" s="5">
        <f t="shared" si="81"/>
        <v>147</v>
      </c>
      <c r="AD103" s="6">
        <f t="shared" ca="1" si="82"/>
        <v>2.208397471688528E-2</v>
      </c>
      <c r="AE103" s="1">
        <v>42</v>
      </c>
      <c r="AF103" s="1" t="s">
        <v>3</v>
      </c>
      <c r="AG103" s="1">
        <v>9</v>
      </c>
      <c r="AH103" s="1" t="s">
        <v>1</v>
      </c>
      <c r="AI103" s="5">
        <v>378</v>
      </c>
      <c r="AJ103" s="6">
        <f t="shared" ca="1" si="83"/>
        <v>0.74376459177294163</v>
      </c>
      <c r="AK103" s="1">
        <v>70</v>
      </c>
      <c r="AL103" s="1" t="s">
        <v>3</v>
      </c>
      <c r="AM103" s="1">
        <v>89</v>
      </c>
      <c r="AN103" s="1" t="s">
        <v>1</v>
      </c>
      <c r="AO103" s="5">
        <v>6230</v>
      </c>
      <c r="AP103" s="6">
        <f t="shared" ca="1" si="84"/>
        <v>0.89296519272551045</v>
      </c>
      <c r="AQ103">
        <v>710</v>
      </c>
      <c r="AR103" t="s">
        <v>3</v>
      </c>
      <c r="AS103" s="1">
        <v>21</v>
      </c>
      <c r="AT103" t="s">
        <v>1</v>
      </c>
      <c r="AU103" s="5">
        <f t="shared" si="85"/>
        <v>14910</v>
      </c>
      <c r="AV103" s="6">
        <f t="shared" ca="1" si="86"/>
        <v>0.29421831919945873</v>
      </c>
      <c r="AW103">
        <v>679</v>
      </c>
      <c r="AX103" t="s">
        <v>3</v>
      </c>
      <c r="AY103">
        <v>276</v>
      </c>
      <c r="AZ103" t="s">
        <v>1</v>
      </c>
      <c r="BA103" s="5">
        <f t="shared" si="72"/>
        <v>187404</v>
      </c>
      <c r="BB103" s="6">
        <f t="shared" ca="1" si="87"/>
        <v>0.58581995778255624</v>
      </c>
      <c r="BC103" s="1">
        <v>403</v>
      </c>
      <c r="BD103" s="1" t="s">
        <v>4</v>
      </c>
      <c r="BE103" s="1">
        <v>4</v>
      </c>
      <c r="BF103" s="1" t="s">
        <v>1</v>
      </c>
      <c r="BG103" s="5">
        <f t="shared" si="88"/>
        <v>100</v>
      </c>
      <c r="BH103" s="5" t="s">
        <v>79</v>
      </c>
      <c r="BI103" s="5">
        <f t="shared" si="89"/>
        <v>3</v>
      </c>
      <c r="BJ103" s="6">
        <f t="shared" ca="1" si="90"/>
        <v>0.53527565749234829</v>
      </c>
      <c r="BK103" s="1">
        <v>181</v>
      </c>
      <c r="BL103" s="1" t="s">
        <v>4</v>
      </c>
      <c r="BM103" s="1">
        <v>20</v>
      </c>
      <c r="BN103" s="1" t="s">
        <v>1</v>
      </c>
      <c r="BO103" s="5">
        <f t="shared" si="91"/>
        <v>9</v>
      </c>
      <c r="BP103" s="5" t="s">
        <v>79</v>
      </c>
      <c r="BQ103" s="5">
        <f t="shared" si="92"/>
        <v>1</v>
      </c>
      <c r="BR103" s="6">
        <f t="shared" ca="1" si="93"/>
        <v>0.66568306732636895</v>
      </c>
      <c r="BS103" s="1">
        <v>3664</v>
      </c>
      <c r="BT103" s="1" t="s">
        <v>4</v>
      </c>
      <c r="BU103" s="1">
        <v>32</v>
      </c>
      <c r="BV103" s="1" t="s">
        <v>1</v>
      </c>
      <c r="BW103" s="5">
        <f t="shared" si="94"/>
        <v>114</v>
      </c>
      <c r="BX103" s="5" t="s">
        <v>79</v>
      </c>
      <c r="BY103" s="5">
        <f t="shared" si="95"/>
        <v>16</v>
      </c>
    </row>
    <row r="104" spans="2:77">
      <c r="B104" s="1">
        <f t="shared" ca="1" si="73"/>
        <v>0.13562735773067125</v>
      </c>
      <c r="C104" s="1">
        <v>97</v>
      </c>
      <c r="D104" s="1" t="s">
        <v>0</v>
      </c>
      <c r="E104" s="6">
        <f t="shared" ca="1" si="74"/>
        <v>0.72991231872854723</v>
      </c>
      <c r="F104" s="1">
        <v>16</v>
      </c>
      <c r="G104" s="1" t="s">
        <v>1</v>
      </c>
      <c r="H104" s="5">
        <f t="shared" si="75"/>
        <v>113</v>
      </c>
      <c r="J104" s="6">
        <f t="shared" ca="1" si="76"/>
        <v>0.840651983324463</v>
      </c>
      <c r="K104">
        <v>80</v>
      </c>
      <c r="L104" t="s">
        <v>2</v>
      </c>
      <c r="M104" s="6">
        <f t="shared" ca="1" si="77"/>
        <v>0.55943682317664267</v>
      </c>
      <c r="N104">
        <v>24</v>
      </c>
      <c r="O104" t="s">
        <v>1</v>
      </c>
      <c r="P104" s="5">
        <f t="shared" si="78"/>
        <v>56</v>
      </c>
      <c r="R104" s="1">
        <v>732</v>
      </c>
      <c r="S104" s="1" t="s">
        <v>0</v>
      </c>
      <c r="T104" s="1">
        <v>728</v>
      </c>
      <c r="U104" s="1" t="s">
        <v>1</v>
      </c>
      <c r="V104" s="5">
        <f t="shared" si="71"/>
        <v>1460</v>
      </c>
      <c r="W104" s="6">
        <f t="shared" ca="1" si="79"/>
        <v>0.85038232716511897</v>
      </c>
      <c r="X104">
        <v>829</v>
      </c>
      <c r="Y104" t="s">
        <v>2</v>
      </c>
      <c r="Z104" s="6">
        <f t="shared" ca="1" si="80"/>
        <v>0.72630937634732606</v>
      </c>
      <c r="AA104">
        <v>195</v>
      </c>
      <c r="AB104" t="s">
        <v>1</v>
      </c>
      <c r="AC104" s="5">
        <f t="shared" si="81"/>
        <v>634</v>
      </c>
      <c r="AD104" s="6">
        <f t="shared" ca="1" si="82"/>
        <v>1.8596177797275182E-2</v>
      </c>
      <c r="AE104" s="1">
        <v>33</v>
      </c>
      <c r="AF104" s="1" t="s">
        <v>3</v>
      </c>
      <c r="AG104" s="1">
        <v>7</v>
      </c>
      <c r="AH104" s="1" t="s">
        <v>1</v>
      </c>
      <c r="AI104" s="5">
        <v>231</v>
      </c>
      <c r="AJ104" s="6">
        <f t="shared" ca="1" si="83"/>
        <v>1.3073095195893725E-2</v>
      </c>
      <c r="AK104" s="1">
        <v>47</v>
      </c>
      <c r="AL104" s="1" t="s">
        <v>3</v>
      </c>
      <c r="AM104" s="1">
        <v>66</v>
      </c>
      <c r="AN104" s="1" t="s">
        <v>1</v>
      </c>
      <c r="AO104" s="5">
        <v>3102</v>
      </c>
      <c r="AP104" s="6">
        <f t="shared" ca="1" si="84"/>
        <v>0.35930155784052342</v>
      </c>
      <c r="AQ104">
        <v>534</v>
      </c>
      <c r="AR104" t="s">
        <v>3</v>
      </c>
      <c r="AS104" s="1">
        <v>83</v>
      </c>
      <c r="AT104" t="s">
        <v>1</v>
      </c>
      <c r="AU104" s="5">
        <f t="shared" si="85"/>
        <v>44322</v>
      </c>
      <c r="AV104" s="6">
        <f t="shared" ca="1" si="86"/>
        <v>0.77940519375165529</v>
      </c>
      <c r="AW104">
        <v>515</v>
      </c>
      <c r="AX104" t="s">
        <v>3</v>
      </c>
      <c r="AY104">
        <v>620</v>
      </c>
      <c r="AZ104" t="s">
        <v>1</v>
      </c>
      <c r="BA104" s="5">
        <f t="shared" si="72"/>
        <v>319300</v>
      </c>
      <c r="BB104" s="6">
        <f t="shared" ca="1" si="87"/>
        <v>5.0106253210772334E-2</v>
      </c>
      <c r="BC104" s="1">
        <v>596</v>
      </c>
      <c r="BD104" s="1" t="s">
        <v>4</v>
      </c>
      <c r="BE104" s="1">
        <v>5</v>
      </c>
      <c r="BF104" s="1" t="s">
        <v>1</v>
      </c>
      <c r="BG104" s="5">
        <f t="shared" si="88"/>
        <v>119</v>
      </c>
      <c r="BH104" s="5" t="s">
        <v>79</v>
      </c>
      <c r="BI104" s="5">
        <f t="shared" si="89"/>
        <v>1</v>
      </c>
      <c r="BJ104" s="6">
        <f t="shared" ca="1" si="90"/>
        <v>2.8288034106579207E-2</v>
      </c>
      <c r="BK104" s="1">
        <v>683</v>
      </c>
      <c r="BL104" s="1" t="s">
        <v>4</v>
      </c>
      <c r="BM104" s="1">
        <v>59</v>
      </c>
      <c r="BN104" s="1" t="s">
        <v>1</v>
      </c>
      <c r="BO104" s="5">
        <f t="shared" si="91"/>
        <v>11</v>
      </c>
      <c r="BP104" s="5" t="s">
        <v>79</v>
      </c>
      <c r="BQ104" s="5">
        <f t="shared" si="92"/>
        <v>34</v>
      </c>
      <c r="BR104" s="6">
        <f t="shared" ca="1" si="93"/>
        <v>0.35501006338994578</v>
      </c>
      <c r="BS104" s="1">
        <v>8782</v>
      </c>
      <c r="BT104" s="1" t="s">
        <v>4</v>
      </c>
      <c r="BU104" s="1">
        <v>70</v>
      </c>
      <c r="BV104" s="1" t="s">
        <v>1</v>
      </c>
      <c r="BW104" s="5">
        <f t="shared" si="94"/>
        <v>125</v>
      </c>
      <c r="BX104" s="5" t="s">
        <v>79</v>
      </c>
      <c r="BY104" s="5">
        <f t="shared" si="95"/>
        <v>32</v>
      </c>
    </row>
    <row r="105" spans="2:77">
      <c r="B105" s="1">
        <f t="shared" ca="1" si="73"/>
        <v>0.72401556186801663</v>
      </c>
      <c r="C105" s="1">
        <v>44</v>
      </c>
      <c r="D105" s="1" t="s">
        <v>0</v>
      </c>
      <c r="E105" s="6">
        <f t="shared" ca="1" si="74"/>
        <v>0.23204979949548132</v>
      </c>
      <c r="F105" s="1">
        <v>30</v>
      </c>
      <c r="G105" s="1" t="s">
        <v>1</v>
      </c>
      <c r="H105" s="5">
        <f t="shared" si="75"/>
        <v>74</v>
      </c>
      <c r="J105" s="6">
        <f t="shared" ca="1" si="76"/>
        <v>0.85717410509191749</v>
      </c>
      <c r="K105">
        <v>96</v>
      </c>
      <c r="L105" t="s">
        <v>2</v>
      </c>
      <c r="M105" s="6">
        <f t="shared" ca="1" si="77"/>
        <v>0.45739147021044668</v>
      </c>
      <c r="N105">
        <v>56</v>
      </c>
      <c r="O105" t="s">
        <v>1</v>
      </c>
      <c r="P105" s="5">
        <f t="shared" si="78"/>
        <v>40</v>
      </c>
      <c r="R105" s="1">
        <v>767</v>
      </c>
      <c r="S105" s="1" t="s">
        <v>0</v>
      </c>
      <c r="T105" s="1">
        <v>750</v>
      </c>
      <c r="U105" s="1" t="s">
        <v>1</v>
      </c>
      <c r="V105" s="5">
        <f t="shared" si="71"/>
        <v>1517</v>
      </c>
      <c r="W105" s="6">
        <f t="shared" ca="1" si="79"/>
        <v>0.28168275068658866</v>
      </c>
      <c r="X105">
        <v>673</v>
      </c>
      <c r="Y105" t="s">
        <v>2</v>
      </c>
      <c r="Z105" s="6">
        <f t="shared" ca="1" si="80"/>
        <v>0.27524952870109898</v>
      </c>
      <c r="AA105">
        <v>250</v>
      </c>
      <c r="AB105" t="s">
        <v>1</v>
      </c>
      <c r="AC105" s="5">
        <f t="shared" si="81"/>
        <v>423</v>
      </c>
      <c r="AD105" s="6">
        <f t="shared" ca="1" si="82"/>
        <v>0.65754548366421872</v>
      </c>
      <c r="AE105" s="1">
        <v>78</v>
      </c>
      <c r="AF105" s="1" t="s">
        <v>3</v>
      </c>
      <c r="AG105" s="1">
        <v>8</v>
      </c>
      <c r="AH105" s="1" t="s">
        <v>1</v>
      </c>
      <c r="AI105" s="5">
        <v>624</v>
      </c>
      <c r="AJ105" s="6">
        <f t="shared" ca="1" si="83"/>
        <v>5.3902265344312195E-2</v>
      </c>
      <c r="AK105" s="1">
        <v>86</v>
      </c>
      <c r="AL105" s="1" t="s">
        <v>3</v>
      </c>
      <c r="AM105" s="1">
        <v>51</v>
      </c>
      <c r="AN105" s="1" t="s">
        <v>1</v>
      </c>
      <c r="AO105" s="5">
        <v>4386</v>
      </c>
      <c r="AP105" s="6">
        <f t="shared" ca="1" si="84"/>
        <v>0.67835217139292592</v>
      </c>
      <c r="AQ105">
        <v>636</v>
      </c>
      <c r="AR105" t="s">
        <v>3</v>
      </c>
      <c r="AS105" s="1">
        <v>16</v>
      </c>
      <c r="AT105" t="s">
        <v>1</v>
      </c>
      <c r="AU105" s="5">
        <f t="shared" si="85"/>
        <v>10176</v>
      </c>
      <c r="AV105" s="6">
        <f t="shared" ca="1" si="86"/>
        <v>0.76215054211795863</v>
      </c>
      <c r="AW105">
        <v>370</v>
      </c>
      <c r="AX105" t="s">
        <v>3</v>
      </c>
      <c r="AY105">
        <v>459</v>
      </c>
      <c r="AZ105" t="s">
        <v>1</v>
      </c>
      <c r="BA105" s="5">
        <f t="shared" si="72"/>
        <v>169830</v>
      </c>
      <c r="BB105" s="6">
        <f t="shared" ca="1" si="87"/>
        <v>0.28616587696277307</v>
      </c>
      <c r="BC105" s="1">
        <v>286</v>
      </c>
      <c r="BD105" s="1" t="s">
        <v>4</v>
      </c>
      <c r="BE105" s="1">
        <v>3</v>
      </c>
      <c r="BF105" s="1" t="s">
        <v>1</v>
      </c>
      <c r="BG105" s="5">
        <f t="shared" si="88"/>
        <v>95</v>
      </c>
      <c r="BH105" s="5" t="s">
        <v>79</v>
      </c>
      <c r="BI105" s="5">
        <f t="shared" si="89"/>
        <v>1</v>
      </c>
      <c r="BJ105" s="6">
        <f t="shared" ca="1" si="90"/>
        <v>0.53865733348959832</v>
      </c>
      <c r="BK105" s="1">
        <v>292</v>
      </c>
      <c r="BL105" s="1" t="s">
        <v>4</v>
      </c>
      <c r="BM105" s="1">
        <v>69</v>
      </c>
      <c r="BN105" s="1" t="s">
        <v>1</v>
      </c>
      <c r="BO105" s="5">
        <f t="shared" si="91"/>
        <v>4</v>
      </c>
      <c r="BP105" s="5" t="s">
        <v>79</v>
      </c>
      <c r="BQ105" s="5">
        <f t="shared" si="92"/>
        <v>16</v>
      </c>
      <c r="BR105" s="6">
        <f t="shared" ca="1" si="93"/>
        <v>0.41411081396918981</v>
      </c>
      <c r="BS105" s="1">
        <v>5271</v>
      </c>
      <c r="BU105" s="1">
        <v>98</v>
      </c>
      <c r="BV105" s="1" t="s">
        <v>1</v>
      </c>
      <c r="BW105" s="5">
        <f t="shared" si="94"/>
        <v>53</v>
      </c>
      <c r="BX105" s="5" t="s">
        <v>79</v>
      </c>
      <c r="BY105" s="5">
        <f t="shared" si="95"/>
        <v>77</v>
      </c>
    </row>
    <row r="106" spans="2:77">
      <c r="B106" s="1">
        <f t="shared" ca="1" si="73"/>
        <v>0.56704881162649756</v>
      </c>
      <c r="D106" s="1" t="s">
        <v>0</v>
      </c>
      <c r="E106" s="6">
        <f t="shared" ca="1" si="74"/>
        <v>0.73497501918425812</v>
      </c>
      <c r="F106" s="1">
        <v>13</v>
      </c>
      <c r="G106" s="1" t="s">
        <v>1</v>
      </c>
      <c r="H106" s="5">
        <f t="shared" si="75"/>
        <v>13</v>
      </c>
      <c r="J106" s="6">
        <f t="shared" ca="1" si="76"/>
        <v>0.66706317308182528</v>
      </c>
      <c r="K106">
        <v>92</v>
      </c>
      <c r="L106" t="s">
        <v>2</v>
      </c>
      <c r="M106" s="6">
        <f t="shared" ca="1" si="77"/>
        <v>0.48926445113081529</v>
      </c>
      <c r="N106">
        <v>80</v>
      </c>
      <c r="O106" t="s">
        <v>1</v>
      </c>
      <c r="P106" s="5">
        <f t="shared" si="78"/>
        <v>12</v>
      </c>
      <c r="R106" s="1">
        <v>793</v>
      </c>
      <c r="S106" s="1" t="s">
        <v>0</v>
      </c>
      <c r="T106" s="1">
        <v>752</v>
      </c>
      <c r="U106" s="1" t="s">
        <v>1</v>
      </c>
      <c r="V106" s="5">
        <f t="shared" si="71"/>
        <v>1545</v>
      </c>
      <c r="W106" s="6">
        <f t="shared" ca="1" si="79"/>
        <v>7.0339637370212316E-2</v>
      </c>
      <c r="X106">
        <v>686</v>
      </c>
      <c r="Y106" t="s">
        <v>2</v>
      </c>
      <c r="Z106" s="6">
        <f t="shared" ca="1" si="80"/>
        <v>5.1584269940566418E-2</v>
      </c>
      <c r="AA106">
        <v>239</v>
      </c>
      <c r="AB106" t="s">
        <v>1</v>
      </c>
      <c r="AC106" s="5">
        <f t="shared" si="81"/>
        <v>447</v>
      </c>
      <c r="AD106" s="6">
        <f t="shared" ca="1" si="82"/>
        <v>0.65388798092046141</v>
      </c>
      <c r="AE106" s="1">
        <v>57</v>
      </c>
      <c r="AF106" s="1" t="s">
        <v>3</v>
      </c>
      <c r="AG106" s="1">
        <v>9</v>
      </c>
      <c r="AH106" s="1" t="s">
        <v>1</v>
      </c>
      <c r="AI106" s="5">
        <v>513</v>
      </c>
      <c r="AJ106" s="6">
        <f t="shared" ca="1" si="83"/>
        <v>0.77333603558656527</v>
      </c>
      <c r="AK106" s="1">
        <v>21</v>
      </c>
      <c r="AL106" s="1" t="s">
        <v>3</v>
      </c>
      <c r="AM106" s="1">
        <v>32</v>
      </c>
      <c r="AN106" s="1" t="s">
        <v>1</v>
      </c>
      <c r="AO106" s="5">
        <v>672</v>
      </c>
      <c r="AP106" s="6">
        <f t="shared" ca="1" si="84"/>
        <v>2.5265212852085828E-2</v>
      </c>
      <c r="AQ106">
        <v>562</v>
      </c>
      <c r="AR106" t="s">
        <v>3</v>
      </c>
      <c r="AS106" s="1">
        <v>30</v>
      </c>
      <c r="AT106" t="s">
        <v>1</v>
      </c>
      <c r="AU106" s="5">
        <f t="shared" si="85"/>
        <v>16860</v>
      </c>
      <c r="AV106" s="6">
        <f t="shared" ca="1" si="86"/>
        <v>0.57191500213642277</v>
      </c>
      <c r="AW106">
        <v>996</v>
      </c>
      <c r="AX106" t="s">
        <v>3</v>
      </c>
      <c r="AY106">
        <v>548</v>
      </c>
      <c r="AZ106" t="s">
        <v>1</v>
      </c>
      <c r="BA106" s="5">
        <f t="shared" si="72"/>
        <v>545808</v>
      </c>
      <c r="BB106" s="6">
        <f t="shared" ca="1" si="87"/>
        <v>0.99865567107376929</v>
      </c>
      <c r="BC106" s="1">
        <v>915</v>
      </c>
      <c r="BD106" s="1" t="s">
        <v>4</v>
      </c>
      <c r="BE106" s="1">
        <v>9</v>
      </c>
      <c r="BF106" s="1" t="s">
        <v>1</v>
      </c>
      <c r="BG106" s="5">
        <f t="shared" si="88"/>
        <v>101</v>
      </c>
      <c r="BH106" s="5" t="s">
        <v>79</v>
      </c>
      <c r="BI106" s="5">
        <f t="shared" si="89"/>
        <v>6</v>
      </c>
      <c r="BJ106" s="6">
        <f t="shared" ca="1" si="90"/>
        <v>0.71398633937817313</v>
      </c>
      <c r="BK106" s="1">
        <v>669</v>
      </c>
      <c r="BL106" s="1" t="s">
        <v>4</v>
      </c>
      <c r="BM106" s="1">
        <v>88</v>
      </c>
      <c r="BN106" s="1" t="s">
        <v>1</v>
      </c>
      <c r="BO106" s="5">
        <f t="shared" si="91"/>
        <v>7</v>
      </c>
      <c r="BP106" s="5" t="s">
        <v>79</v>
      </c>
      <c r="BQ106" s="5">
        <f t="shared" si="92"/>
        <v>53</v>
      </c>
      <c r="BR106" s="6">
        <f t="shared" ca="1" si="93"/>
        <v>0.71488413997585587</v>
      </c>
      <c r="BS106" s="1">
        <v>9735</v>
      </c>
      <c r="BU106" s="1">
        <v>87</v>
      </c>
      <c r="BV106" s="1" t="s">
        <v>1</v>
      </c>
      <c r="BW106" s="5">
        <f t="shared" si="94"/>
        <v>111</v>
      </c>
      <c r="BX106" s="5" t="s">
        <v>79</v>
      </c>
      <c r="BY106" s="5">
        <f t="shared" si="95"/>
        <v>78</v>
      </c>
    </row>
    <row r="107" spans="2:77">
      <c r="B107" s="1">
        <f t="shared" ca="1" si="73"/>
        <v>0.81740652145150028</v>
      </c>
      <c r="C107" s="1">
        <v>47</v>
      </c>
      <c r="D107" s="1" t="s">
        <v>0</v>
      </c>
      <c r="E107" s="6">
        <f t="shared" ca="1" si="74"/>
        <v>0.34867578594152704</v>
      </c>
      <c r="F107" s="1">
        <v>93</v>
      </c>
      <c r="G107" s="1" t="s">
        <v>1</v>
      </c>
      <c r="H107" s="5">
        <f t="shared" si="75"/>
        <v>140</v>
      </c>
      <c r="J107" s="6">
        <f t="shared" ca="1" si="76"/>
        <v>0.77556820569994955</v>
      </c>
      <c r="K107" s="1">
        <v>64</v>
      </c>
      <c r="L107" t="s">
        <v>2</v>
      </c>
      <c r="M107" s="6">
        <f t="shared" ca="1" si="77"/>
        <v>9.5111929378131066E-2</v>
      </c>
      <c r="N107">
        <v>26</v>
      </c>
      <c r="O107" t="s">
        <v>1</v>
      </c>
      <c r="P107" s="5">
        <f t="shared" si="78"/>
        <v>38</v>
      </c>
      <c r="R107" s="1">
        <v>803</v>
      </c>
      <c r="S107" s="1" t="s">
        <v>0</v>
      </c>
      <c r="T107" s="1">
        <v>768</v>
      </c>
      <c r="U107" s="1" t="s">
        <v>1</v>
      </c>
      <c r="V107" s="5">
        <f t="shared" si="71"/>
        <v>1571</v>
      </c>
      <c r="W107" s="6">
        <f t="shared" ca="1" si="79"/>
        <v>0.29207357618243535</v>
      </c>
      <c r="X107">
        <v>582</v>
      </c>
      <c r="Y107" t="s">
        <v>2</v>
      </c>
      <c r="Z107" s="6">
        <f t="shared" ca="1" si="80"/>
        <v>0.96867228565241503</v>
      </c>
      <c r="AA107">
        <v>577</v>
      </c>
      <c r="AB107" t="s">
        <v>1</v>
      </c>
      <c r="AC107" s="5">
        <f t="shared" si="81"/>
        <v>5</v>
      </c>
      <c r="AD107" s="6">
        <f t="shared" ca="1" si="82"/>
        <v>0.54856655521978315</v>
      </c>
      <c r="AE107" s="1">
        <v>30</v>
      </c>
      <c r="AF107" s="1" t="s">
        <v>3</v>
      </c>
      <c r="AG107" s="1">
        <v>9</v>
      </c>
      <c r="AH107" s="1" t="s">
        <v>1</v>
      </c>
      <c r="AI107" s="5">
        <v>270</v>
      </c>
      <c r="AJ107" s="6">
        <f t="shared" ca="1" si="83"/>
        <v>0.63990265905589672</v>
      </c>
      <c r="AK107" s="1">
        <v>82</v>
      </c>
      <c r="AL107" s="1" t="s">
        <v>3</v>
      </c>
      <c r="AM107" s="1">
        <v>95</v>
      </c>
      <c r="AN107" s="1" t="s">
        <v>1</v>
      </c>
      <c r="AO107" s="5">
        <v>7790</v>
      </c>
      <c r="AP107" s="6">
        <f t="shared" ca="1" si="84"/>
        <v>0.53801899273289355</v>
      </c>
      <c r="AQ107">
        <v>811</v>
      </c>
      <c r="AR107" t="s">
        <v>3</v>
      </c>
      <c r="AS107" s="1">
        <v>78</v>
      </c>
      <c r="AT107" t="s">
        <v>1</v>
      </c>
      <c r="AU107" s="5">
        <f t="shared" si="85"/>
        <v>63258</v>
      </c>
      <c r="AV107" s="6">
        <f t="shared" ca="1" si="86"/>
        <v>0.69422322682416482</v>
      </c>
      <c r="AW107">
        <v>636</v>
      </c>
      <c r="AX107" t="s">
        <v>3</v>
      </c>
      <c r="AY107">
        <v>516</v>
      </c>
      <c r="AZ107" t="s">
        <v>1</v>
      </c>
      <c r="BA107" s="5">
        <f t="shared" si="72"/>
        <v>328176</v>
      </c>
      <c r="BB107" s="6">
        <f t="shared" ca="1" si="87"/>
        <v>0.50172527916001197</v>
      </c>
      <c r="BC107" s="1">
        <v>574</v>
      </c>
      <c r="BD107" s="1" t="s">
        <v>4</v>
      </c>
      <c r="BE107" s="1">
        <v>5</v>
      </c>
      <c r="BF107" s="1" t="s">
        <v>1</v>
      </c>
      <c r="BG107" s="5">
        <f t="shared" si="88"/>
        <v>114</v>
      </c>
      <c r="BH107" s="5" t="s">
        <v>79</v>
      </c>
      <c r="BI107" s="5">
        <f t="shared" si="89"/>
        <v>4</v>
      </c>
      <c r="BJ107" s="6">
        <f t="shared" ca="1" si="90"/>
        <v>0.25612333141681898</v>
      </c>
      <c r="BK107" s="1">
        <v>324</v>
      </c>
      <c r="BL107" s="1" t="s">
        <v>4</v>
      </c>
      <c r="BM107" s="1">
        <v>29</v>
      </c>
      <c r="BN107" s="1" t="s">
        <v>1</v>
      </c>
      <c r="BO107" s="5">
        <f t="shared" si="91"/>
        <v>11</v>
      </c>
      <c r="BP107" s="5" t="s">
        <v>79</v>
      </c>
      <c r="BQ107" s="5">
        <f t="shared" si="92"/>
        <v>5</v>
      </c>
      <c r="BR107" s="6">
        <f t="shared" ca="1" si="93"/>
        <v>0.25907394031920572</v>
      </c>
      <c r="BS107" s="1">
        <v>1541</v>
      </c>
      <c r="BT107" s="1" t="s">
        <v>4</v>
      </c>
      <c r="BU107" s="1">
        <v>75</v>
      </c>
      <c r="BV107" s="1" t="s">
        <v>1</v>
      </c>
      <c r="BW107" s="5">
        <f t="shared" si="94"/>
        <v>20</v>
      </c>
      <c r="BX107" s="5" t="s">
        <v>79</v>
      </c>
      <c r="BY107" s="5">
        <f t="shared" si="95"/>
        <v>41</v>
      </c>
    </row>
    <row r="108" spans="2:77">
      <c r="B108" s="1">
        <f t="shared" ca="1" si="73"/>
        <v>0.20295290730833426</v>
      </c>
      <c r="C108" s="1">
        <v>83</v>
      </c>
      <c r="D108" s="1" t="s">
        <v>0</v>
      </c>
      <c r="E108" s="6">
        <f t="shared" ca="1" si="74"/>
        <v>0.686711763008927</v>
      </c>
      <c r="F108" s="1">
        <v>82</v>
      </c>
      <c r="G108" s="1" t="s">
        <v>1</v>
      </c>
      <c r="H108" s="5">
        <f t="shared" si="75"/>
        <v>165</v>
      </c>
      <c r="J108" s="6">
        <f t="shared" ca="1" si="76"/>
        <v>0.23543868436192561</v>
      </c>
      <c r="K108">
        <v>73</v>
      </c>
      <c r="L108" t="s">
        <v>2</v>
      </c>
      <c r="M108" s="6">
        <f t="shared" ca="1" si="77"/>
        <v>0.87932021219253009</v>
      </c>
      <c r="N108">
        <v>15</v>
      </c>
      <c r="O108" t="s">
        <v>1</v>
      </c>
      <c r="P108" s="5">
        <f t="shared" si="78"/>
        <v>58</v>
      </c>
      <c r="R108" s="1">
        <v>818</v>
      </c>
      <c r="S108" s="1" t="s">
        <v>0</v>
      </c>
      <c r="T108" s="1">
        <v>773</v>
      </c>
      <c r="U108" s="1" t="s">
        <v>1</v>
      </c>
      <c r="V108" s="5">
        <f t="shared" si="71"/>
        <v>1591</v>
      </c>
      <c r="W108" s="6">
        <f t="shared" ca="1" si="79"/>
        <v>0.27616357496004529</v>
      </c>
      <c r="X108">
        <v>517</v>
      </c>
      <c r="Y108" t="s">
        <v>2</v>
      </c>
      <c r="Z108" s="6">
        <f t="shared" ca="1" si="80"/>
        <v>0.70077484280882008</v>
      </c>
      <c r="AA108">
        <v>318</v>
      </c>
      <c r="AB108" t="s">
        <v>1</v>
      </c>
      <c r="AC108" s="5">
        <f t="shared" si="81"/>
        <v>199</v>
      </c>
      <c r="AD108" s="6">
        <f t="shared" ca="1" si="82"/>
        <v>0.16892936352809951</v>
      </c>
      <c r="AJ108" s="6">
        <f t="shared" ca="1" si="83"/>
        <v>0.22054103442803719</v>
      </c>
      <c r="AK108" s="1">
        <v>68</v>
      </c>
      <c r="AL108" s="1" t="s">
        <v>3</v>
      </c>
      <c r="AM108" s="1">
        <v>75</v>
      </c>
      <c r="AN108" s="1" t="s">
        <v>1</v>
      </c>
      <c r="AO108" s="5">
        <v>5100</v>
      </c>
      <c r="AP108" s="6">
        <f t="shared" ca="1" si="84"/>
        <v>9.9911588970637233E-2</v>
      </c>
      <c r="AQ108">
        <v>842</v>
      </c>
      <c r="AR108" t="s">
        <v>3</v>
      </c>
      <c r="AS108" s="1">
        <v>58</v>
      </c>
      <c r="AT108" t="s">
        <v>1</v>
      </c>
      <c r="AU108" s="5">
        <f t="shared" si="85"/>
        <v>48836</v>
      </c>
      <c r="AV108" s="6">
        <f t="shared" ca="1" si="86"/>
        <v>8.9855441296156524E-2</v>
      </c>
      <c r="AW108">
        <v>807</v>
      </c>
      <c r="AX108" t="s">
        <v>3</v>
      </c>
      <c r="AY108">
        <v>458</v>
      </c>
      <c r="AZ108" t="s">
        <v>1</v>
      </c>
      <c r="BA108" s="5">
        <f t="shared" si="72"/>
        <v>369606</v>
      </c>
      <c r="BB108" s="6">
        <f t="shared" ca="1" si="87"/>
        <v>0.99343412077257498</v>
      </c>
      <c r="BC108" s="1">
        <v>327</v>
      </c>
      <c r="BD108" s="1" t="s">
        <v>4</v>
      </c>
      <c r="BE108" s="1">
        <v>3</v>
      </c>
      <c r="BF108" s="1" t="s">
        <v>1</v>
      </c>
      <c r="BG108" s="5">
        <f t="shared" si="88"/>
        <v>109</v>
      </c>
      <c r="BH108" s="5" t="s">
        <v>79</v>
      </c>
      <c r="BI108" s="5">
        <f t="shared" si="89"/>
        <v>0</v>
      </c>
      <c r="BJ108" s="6">
        <f t="shared" ca="1" si="90"/>
        <v>0.99029179928499556</v>
      </c>
      <c r="BK108" s="1">
        <v>913</v>
      </c>
      <c r="BL108" s="1" t="s">
        <v>4</v>
      </c>
      <c r="BM108" s="1">
        <v>95</v>
      </c>
      <c r="BN108" s="1" t="s">
        <v>1</v>
      </c>
      <c r="BO108" s="5">
        <f t="shared" si="91"/>
        <v>9</v>
      </c>
      <c r="BP108" s="5" t="s">
        <v>79</v>
      </c>
      <c r="BQ108" s="5">
        <f t="shared" si="92"/>
        <v>58</v>
      </c>
      <c r="BR108" s="6">
        <f t="shared" ca="1" si="93"/>
        <v>0.71776907695620618</v>
      </c>
      <c r="BS108" s="1">
        <v>2742</v>
      </c>
      <c r="BT108" s="1" t="s">
        <v>4</v>
      </c>
      <c r="BU108" s="1">
        <v>50</v>
      </c>
      <c r="BV108" s="1" t="s">
        <v>1</v>
      </c>
      <c r="BW108" s="5">
        <f t="shared" si="94"/>
        <v>54</v>
      </c>
      <c r="BX108" s="5" t="s">
        <v>79</v>
      </c>
      <c r="BY108" s="5">
        <f t="shared" si="95"/>
        <v>42</v>
      </c>
    </row>
    <row r="109" spans="2:77">
      <c r="B109" s="1">
        <f t="shared" ca="1" si="73"/>
        <v>0.61441323525281666</v>
      </c>
      <c r="C109" s="1">
        <v>19</v>
      </c>
      <c r="D109" s="1" t="s">
        <v>0</v>
      </c>
      <c r="E109" s="6">
        <f t="shared" ca="1" si="74"/>
        <v>0.98439879321670198</v>
      </c>
      <c r="F109" s="1">
        <v>90</v>
      </c>
      <c r="G109" s="1" t="s">
        <v>1</v>
      </c>
      <c r="H109" s="5">
        <f t="shared" si="75"/>
        <v>109</v>
      </c>
      <c r="J109" s="6">
        <f t="shared" ca="1" si="76"/>
        <v>0.58999995213854284</v>
      </c>
      <c r="K109">
        <v>95</v>
      </c>
      <c r="L109" t="s">
        <v>2</v>
      </c>
      <c r="M109" s="6">
        <f t="shared" ca="1" si="77"/>
        <v>0.27574971952341265</v>
      </c>
      <c r="N109">
        <v>61</v>
      </c>
      <c r="O109" t="s">
        <v>1</v>
      </c>
      <c r="P109" s="5">
        <f t="shared" si="78"/>
        <v>34</v>
      </c>
      <c r="R109" s="1">
        <v>819</v>
      </c>
      <c r="S109" s="1" t="s">
        <v>0</v>
      </c>
      <c r="T109" s="1">
        <v>775</v>
      </c>
      <c r="U109" s="1" t="s">
        <v>1</v>
      </c>
      <c r="V109" s="5">
        <f t="shared" si="71"/>
        <v>1594</v>
      </c>
      <c r="W109" s="6">
        <f t="shared" ca="1" si="79"/>
        <v>8.24940976100621E-2</v>
      </c>
      <c r="X109">
        <v>905</v>
      </c>
      <c r="Y109" t="s">
        <v>2</v>
      </c>
      <c r="Z109" s="6">
        <f t="shared" ca="1" si="80"/>
        <v>0.42185155247758943</v>
      </c>
      <c r="AA109">
        <v>238</v>
      </c>
      <c r="AB109" t="s">
        <v>1</v>
      </c>
      <c r="AC109" s="5">
        <f t="shared" si="81"/>
        <v>667</v>
      </c>
      <c r="AD109" s="6">
        <f t="shared" ca="1" si="82"/>
        <v>0.60038889137632978</v>
      </c>
      <c r="AJ109" s="6">
        <f t="shared" ca="1" si="83"/>
        <v>0.12401375184016583</v>
      </c>
      <c r="AK109" s="1">
        <v>88</v>
      </c>
      <c r="AL109" s="1" t="s">
        <v>3</v>
      </c>
      <c r="AM109" s="1">
        <v>30</v>
      </c>
      <c r="AN109" s="1" t="s">
        <v>1</v>
      </c>
      <c r="AO109" s="5">
        <v>2640</v>
      </c>
      <c r="AP109" s="6">
        <f t="shared" ca="1" si="84"/>
        <v>0.49116472915077658</v>
      </c>
      <c r="AQ109">
        <v>143</v>
      </c>
      <c r="AR109" t="s">
        <v>3</v>
      </c>
      <c r="AS109" s="1">
        <v>22</v>
      </c>
      <c r="AT109" t="s">
        <v>1</v>
      </c>
      <c r="AU109" s="5">
        <f t="shared" si="85"/>
        <v>3146</v>
      </c>
      <c r="AV109" s="6">
        <f t="shared" ca="1" si="86"/>
        <v>0.72384832491095441</v>
      </c>
      <c r="AW109">
        <v>777</v>
      </c>
      <c r="AX109" t="s">
        <v>3</v>
      </c>
      <c r="AY109">
        <v>950</v>
      </c>
      <c r="AZ109" t="s">
        <v>1</v>
      </c>
      <c r="BA109" s="5">
        <f t="shared" si="72"/>
        <v>738150</v>
      </c>
      <c r="BB109" s="6">
        <f t="shared" ca="1" si="87"/>
        <v>0.79761152520614687</v>
      </c>
      <c r="BC109" s="1">
        <v>462</v>
      </c>
      <c r="BD109" s="1" t="s">
        <v>4</v>
      </c>
      <c r="BE109" s="1">
        <v>4</v>
      </c>
      <c r="BF109" s="1" t="s">
        <v>1</v>
      </c>
      <c r="BG109" s="5">
        <f t="shared" si="88"/>
        <v>115</v>
      </c>
      <c r="BH109" s="5" t="s">
        <v>79</v>
      </c>
      <c r="BI109" s="5">
        <f t="shared" si="89"/>
        <v>2</v>
      </c>
      <c r="BJ109" s="6">
        <f t="shared" ca="1" si="90"/>
        <v>0.57945469407189254</v>
      </c>
      <c r="BK109" s="1">
        <v>743</v>
      </c>
      <c r="BL109" s="1" t="s">
        <v>4</v>
      </c>
      <c r="BM109" s="1">
        <v>24</v>
      </c>
      <c r="BN109" s="1" t="s">
        <v>1</v>
      </c>
      <c r="BO109" s="5">
        <f t="shared" si="91"/>
        <v>30</v>
      </c>
      <c r="BP109" s="5" t="s">
        <v>79</v>
      </c>
      <c r="BQ109" s="5">
        <f t="shared" si="92"/>
        <v>23</v>
      </c>
      <c r="BR109" s="6">
        <f t="shared" ca="1" si="93"/>
        <v>0.42216684959889239</v>
      </c>
      <c r="BS109" s="1">
        <v>4288</v>
      </c>
      <c r="BT109" s="1" t="s">
        <v>4</v>
      </c>
      <c r="BU109" s="1">
        <v>24</v>
      </c>
      <c r="BV109" s="1" t="s">
        <v>1</v>
      </c>
      <c r="BW109" s="5">
        <f t="shared" si="94"/>
        <v>178</v>
      </c>
      <c r="BX109" s="5" t="s">
        <v>79</v>
      </c>
      <c r="BY109" s="5">
        <f t="shared" si="95"/>
        <v>16</v>
      </c>
    </row>
    <row r="110" spans="2:77">
      <c r="B110" s="1">
        <f t="shared" ca="1" si="73"/>
        <v>0.64458454018766265</v>
      </c>
      <c r="C110" s="1">
        <v>97</v>
      </c>
      <c r="D110" s="1" t="s">
        <v>0</v>
      </c>
      <c r="E110" s="6">
        <f t="shared" ca="1" si="74"/>
        <v>0.8849152587951763</v>
      </c>
      <c r="F110" s="1">
        <v>24</v>
      </c>
      <c r="G110" s="1" t="s">
        <v>1</v>
      </c>
      <c r="H110" s="5">
        <f t="shared" si="75"/>
        <v>121</v>
      </c>
      <c r="J110" s="6">
        <f t="shared" ca="1" si="76"/>
        <v>0.58069845169511125</v>
      </c>
      <c r="K110">
        <v>49</v>
      </c>
      <c r="L110" t="s">
        <v>2</v>
      </c>
      <c r="M110" s="6">
        <f t="shared" ca="1" si="77"/>
        <v>0.27101168110295237</v>
      </c>
      <c r="N110">
        <v>26</v>
      </c>
      <c r="O110" t="s">
        <v>1</v>
      </c>
      <c r="P110" s="5">
        <f t="shared" si="78"/>
        <v>23</v>
      </c>
      <c r="R110" s="1">
        <v>840</v>
      </c>
      <c r="S110" s="1" t="s">
        <v>0</v>
      </c>
      <c r="T110" s="1">
        <v>778</v>
      </c>
      <c r="U110" s="1" t="s">
        <v>1</v>
      </c>
      <c r="V110" s="5">
        <f t="shared" si="71"/>
        <v>1618</v>
      </c>
      <c r="W110" s="6">
        <f t="shared" ca="1" si="79"/>
        <v>9.8865650776014391E-3</v>
      </c>
      <c r="X110">
        <v>630</v>
      </c>
      <c r="Y110" t="s">
        <v>2</v>
      </c>
      <c r="Z110" s="6">
        <f t="shared" ca="1" si="80"/>
        <v>0.31494798812043268</v>
      </c>
      <c r="AA110">
        <v>239</v>
      </c>
      <c r="AB110" t="s">
        <v>1</v>
      </c>
      <c r="AC110" s="5">
        <f t="shared" si="81"/>
        <v>391</v>
      </c>
      <c r="AD110" s="6">
        <f t="shared" ca="1" si="82"/>
        <v>0.53265340721609022</v>
      </c>
      <c r="AJ110" s="6">
        <f t="shared" ca="1" si="83"/>
        <v>0.32222000556117791</v>
      </c>
      <c r="AK110" s="1">
        <v>52</v>
      </c>
      <c r="AL110" s="1" t="s">
        <v>3</v>
      </c>
      <c r="AM110" s="1">
        <v>63</v>
      </c>
      <c r="AN110" s="1" t="s">
        <v>1</v>
      </c>
      <c r="AO110" s="5">
        <v>3276</v>
      </c>
      <c r="AP110" s="6">
        <f t="shared" ca="1" si="84"/>
        <v>3.3161420839772582E-2</v>
      </c>
      <c r="AQ110">
        <v>917</v>
      </c>
      <c r="AR110" t="s">
        <v>3</v>
      </c>
      <c r="AS110" s="1">
        <v>14</v>
      </c>
      <c r="AT110" t="s">
        <v>1</v>
      </c>
      <c r="AU110" s="5">
        <f t="shared" si="85"/>
        <v>12838</v>
      </c>
      <c r="AV110" s="6">
        <f t="shared" ca="1" si="86"/>
        <v>0.34480222964430496</v>
      </c>
      <c r="AW110">
        <v>253</v>
      </c>
      <c r="AX110" t="s">
        <v>3</v>
      </c>
      <c r="AY110">
        <v>434</v>
      </c>
      <c r="AZ110" t="s">
        <v>1</v>
      </c>
      <c r="BA110" s="5">
        <f t="shared" si="72"/>
        <v>109802</v>
      </c>
      <c r="BB110" s="6">
        <f t="shared" ca="1" si="87"/>
        <v>0.50681960895173006</v>
      </c>
      <c r="BC110" s="1">
        <v>416</v>
      </c>
      <c r="BD110" s="1" t="s">
        <v>4</v>
      </c>
      <c r="BE110" s="1">
        <v>4</v>
      </c>
      <c r="BF110" s="1" t="s">
        <v>1</v>
      </c>
      <c r="BG110" s="5">
        <f t="shared" si="88"/>
        <v>104</v>
      </c>
      <c r="BH110" s="5" t="s">
        <v>79</v>
      </c>
      <c r="BI110" s="5">
        <f t="shared" si="89"/>
        <v>0</v>
      </c>
      <c r="BJ110" s="6">
        <f t="shared" ca="1" si="90"/>
        <v>0.4799255168402381</v>
      </c>
      <c r="BK110" s="1">
        <v>652</v>
      </c>
      <c r="BL110" s="1" t="s">
        <v>4</v>
      </c>
      <c r="BM110" s="1">
        <v>94</v>
      </c>
      <c r="BN110" s="1" t="s">
        <v>1</v>
      </c>
      <c r="BO110" s="5">
        <f t="shared" si="91"/>
        <v>6</v>
      </c>
      <c r="BP110" s="5" t="s">
        <v>79</v>
      </c>
      <c r="BQ110" s="5">
        <f t="shared" si="92"/>
        <v>88</v>
      </c>
      <c r="BR110" s="6">
        <f t="shared" ca="1" si="93"/>
        <v>0.31878696687325592</v>
      </c>
      <c r="BS110" s="1">
        <v>4805</v>
      </c>
      <c r="BT110" s="1" t="s">
        <v>4</v>
      </c>
      <c r="BU110" s="1">
        <v>81</v>
      </c>
      <c r="BV110" s="1" t="s">
        <v>1</v>
      </c>
      <c r="BW110" s="5">
        <f t="shared" si="94"/>
        <v>59</v>
      </c>
      <c r="BX110" s="5" t="s">
        <v>79</v>
      </c>
      <c r="BY110" s="5">
        <f t="shared" si="95"/>
        <v>26</v>
      </c>
    </row>
    <row r="111" spans="2:77">
      <c r="B111" s="1">
        <f t="shared" ca="1" si="73"/>
        <v>0.2799749833149916</v>
      </c>
      <c r="C111" s="1">
        <v>32</v>
      </c>
      <c r="D111" s="1" t="s">
        <v>0</v>
      </c>
      <c r="E111" s="6">
        <f t="shared" ca="1" si="74"/>
        <v>0.31509702331967682</v>
      </c>
      <c r="F111" s="1">
        <v>40</v>
      </c>
      <c r="G111" s="1" t="s">
        <v>1</v>
      </c>
      <c r="H111" s="5">
        <f t="shared" si="75"/>
        <v>72</v>
      </c>
      <c r="J111" s="6">
        <f t="shared" ca="1" si="76"/>
        <v>0.53452423109913649</v>
      </c>
      <c r="K111">
        <v>49</v>
      </c>
      <c r="L111" t="s">
        <v>2</v>
      </c>
      <c r="M111" s="6">
        <f t="shared" ca="1" si="77"/>
        <v>0.52051146150685867</v>
      </c>
      <c r="N111">
        <v>21</v>
      </c>
      <c r="O111" t="s">
        <v>1</v>
      </c>
      <c r="P111" s="5">
        <f t="shared" si="78"/>
        <v>28</v>
      </c>
      <c r="R111" s="1">
        <v>849</v>
      </c>
      <c r="S111" s="1" t="s">
        <v>0</v>
      </c>
      <c r="T111" s="1">
        <v>787</v>
      </c>
      <c r="U111" s="1" t="s">
        <v>1</v>
      </c>
      <c r="V111" s="5">
        <f t="shared" si="71"/>
        <v>1636</v>
      </c>
      <c r="W111" s="6">
        <f t="shared" ca="1" si="79"/>
        <v>0.23289353264110613</v>
      </c>
      <c r="X111">
        <v>493</v>
      </c>
      <c r="Y111" t="s">
        <v>2</v>
      </c>
      <c r="Z111" s="6">
        <f t="shared" ca="1" si="80"/>
        <v>3.4246595578786287E-3</v>
      </c>
      <c r="AA111">
        <v>330</v>
      </c>
      <c r="AB111" t="s">
        <v>1</v>
      </c>
      <c r="AC111" s="5">
        <f t="shared" si="81"/>
        <v>163</v>
      </c>
      <c r="AD111" s="6">
        <f t="shared" ca="1" si="82"/>
        <v>8.4545240271394206E-3</v>
      </c>
      <c r="AJ111" s="6">
        <f t="shared" ca="1" si="83"/>
        <v>0.13299269235634803</v>
      </c>
      <c r="AK111" s="1">
        <v>85</v>
      </c>
      <c r="AL111" s="1" t="s">
        <v>3</v>
      </c>
      <c r="AM111" s="1">
        <v>46</v>
      </c>
      <c r="AN111" s="1" t="s">
        <v>1</v>
      </c>
      <c r="AO111" s="5">
        <v>3910</v>
      </c>
      <c r="AP111" s="6">
        <f t="shared" ca="1" si="84"/>
        <v>0.81865261305341952</v>
      </c>
      <c r="AQ111">
        <v>551</v>
      </c>
      <c r="AR111" t="s">
        <v>3</v>
      </c>
      <c r="AS111" s="1">
        <v>93</v>
      </c>
      <c r="AT111" t="s">
        <v>1</v>
      </c>
      <c r="AU111" s="5">
        <f t="shared" si="85"/>
        <v>51243</v>
      </c>
      <c r="AV111" s="6">
        <f t="shared" ca="1" si="86"/>
        <v>8.5105038609392114E-3</v>
      </c>
      <c r="AW111">
        <v>770</v>
      </c>
      <c r="AX111" t="s">
        <v>3</v>
      </c>
      <c r="AY111">
        <v>656</v>
      </c>
      <c r="AZ111" t="s">
        <v>1</v>
      </c>
      <c r="BA111" s="5">
        <f t="shared" si="72"/>
        <v>505120</v>
      </c>
      <c r="BB111" s="6">
        <f t="shared" ca="1" si="87"/>
        <v>0.19888658135028692</v>
      </c>
      <c r="BC111" s="1">
        <v>252</v>
      </c>
      <c r="BD111" s="1" t="s">
        <v>4</v>
      </c>
      <c r="BE111" s="1">
        <v>2</v>
      </c>
      <c r="BF111" s="1" t="s">
        <v>1</v>
      </c>
      <c r="BG111" s="5">
        <f t="shared" si="88"/>
        <v>126</v>
      </c>
      <c r="BH111" s="5" t="s">
        <v>79</v>
      </c>
      <c r="BI111" s="5">
        <f t="shared" si="89"/>
        <v>0</v>
      </c>
      <c r="BJ111" s="6">
        <f t="shared" ca="1" si="90"/>
        <v>0.35514289737113103</v>
      </c>
      <c r="BK111" s="1">
        <v>761</v>
      </c>
      <c r="BL111" s="1" t="s">
        <v>4</v>
      </c>
      <c r="BM111" s="1">
        <v>20</v>
      </c>
      <c r="BN111" s="1" t="s">
        <v>1</v>
      </c>
      <c r="BO111" s="5">
        <f t="shared" si="91"/>
        <v>38</v>
      </c>
      <c r="BP111" s="5" t="s">
        <v>79</v>
      </c>
      <c r="BQ111" s="5">
        <f t="shared" si="92"/>
        <v>1</v>
      </c>
      <c r="BR111" s="6">
        <f t="shared" ca="1" si="93"/>
        <v>4.0496805412981729E-4</v>
      </c>
      <c r="BS111" s="1">
        <v>6856</v>
      </c>
      <c r="BT111" s="1" t="s">
        <v>4</v>
      </c>
      <c r="BU111" s="1">
        <v>53</v>
      </c>
      <c r="BV111" s="1" t="s">
        <v>1</v>
      </c>
      <c r="BW111" s="5">
        <f t="shared" si="94"/>
        <v>129</v>
      </c>
      <c r="BX111" s="5" t="s">
        <v>79</v>
      </c>
      <c r="BY111" s="5">
        <f t="shared" si="95"/>
        <v>19</v>
      </c>
    </row>
    <row r="112" spans="2:77">
      <c r="B112" s="1">
        <f t="shared" ca="1" si="73"/>
        <v>0.43142348231319949</v>
      </c>
      <c r="C112" s="1">
        <v>23</v>
      </c>
      <c r="D112" s="1" t="s">
        <v>0</v>
      </c>
      <c r="E112" s="6">
        <f t="shared" ca="1" si="74"/>
        <v>0.14946616599337759</v>
      </c>
      <c r="F112" s="1">
        <v>38</v>
      </c>
      <c r="G112" s="1" t="s">
        <v>1</v>
      </c>
      <c r="H112" s="5">
        <f t="shared" si="75"/>
        <v>61</v>
      </c>
      <c r="J112" s="6">
        <f t="shared" ca="1" si="76"/>
        <v>0.14101307599069113</v>
      </c>
      <c r="K112">
        <v>98</v>
      </c>
      <c r="R112" s="1">
        <v>851</v>
      </c>
      <c r="S112" s="1" t="s">
        <v>0</v>
      </c>
      <c r="T112" s="1">
        <v>801</v>
      </c>
      <c r="U112" s="1" t="s">
        <v>1</v>
      </c>
      <c r="V112" s="5">
        <f t="shared" si="71"/>
        <v>1652</v>
      </c>
      <c r="W112" s="6">
        <f t="shared" ca="1" si="79"/>
        <v>0.19846768227307443</v>
      </c>
      <c r="X112">
        <v>407</v>
      </c>
      <c r="Y112" t="s">
        <v>2</v>
      </c>
      <c r="Z112" s="6">
        <f t="shared" ca="1" si="80"/>
        <v>0.65466715773575701</v>
      </c>
      <c r="AA112">
        <v>254</v>
      </c>
      <c r="AB112" t="s">
        <v>1</v>
      </c>
      <c r="AC112" s="5">
        <f t="shared" si="81"/>
        <v>153</v>
      </c>
      <c r="AD112" s="6">
        <f t="shared" ca="1" si="82"/>
        <v>0.29042791820817637</v>
      </c>
      <c r="AJ112" s="6">
        <f t="shared" ca="1" si="83"/>
        <v>5.8970125172879584E-2</v>
      </c>
      <c r="AK112" s="1">
        <v>18</v>
      </c>
      <c r="AL112" s="1" t="s">
        <v>3</v>
      </c>
      <c r="AM112" s="1">
        <v>16</v>
      </c>
      <c r="AN112" s="1" t="s">
        <v>1</v>
      </c>
      <c r="AO112" s="5">
        <v>288</v>
      </c>
      <c r="AP112" s="6">
        <f t="shared" ca="1" si="84"/>
        <v>0.42491883933637764</v>
      </c>
      <c r="AQ112">
        <v>898</v>
      </c>
      <c r="AR112" t="s">
        <v>3</v>
      </c>
      <c r="AS112">
        <v>67</v>
      </c>
      <c r="AT112" t="s">
        <v>1</v>
      </c>
      <c r="AU112" s="5">
        <f t="shared" si="85"/>
        <v>60166</v>
      </c>
      <c r="AV112" s="6">
        <f t="shared" ca="1" si="86"/>
        <v>0.56950758394399736</v>
      </c>
      <c r="AW112">
        <v>153</v>
      </c>
      <c r="AX112" t="s">
        <v>3</v>
      </c>
      <c r="AY112">
        <v>814</v>
      </c>
      <c r="AZ112" t="s">
        <v>1</v>
      </c>
      <c r="BA112" s="5">
        <f t="shared" si="72"/>
        <v>124542</v>
      </c>
      <c r="BB112" s="6">
        <f t="shared" ca="1" si="87"/>
        <v>6.5993396578114094E-2</v>
      </c>
      <c r="BC112" s="1">
        <v>848</v>
      </c>
      <c r="BD112" s="1" t="s">
        <v>4</v>
      </c>
      <c r="BE112" s="1">
        <v>8</v>
      </c>
      <c r="BF112" s="1" t="s">
        <v>1</v>
      </c>
      <c r="BG112" s="5">
        <f t="shared" si="88"/>
        <v>106</v>
      </c>
      <c r="BH112" s="5" t="s">
        <v>79</v>
      </c>
      <c r="BI112" s="5">
        <f t="shared" si="89"/>
        <v>0</v>
      </c>
      <c r="BJ112" s="6">
        <f t="shared" ca="1" si="90"/>
        <v>0.99542139999218548</v>
      </c>
      <c r="BK112" s="1">
        <v>657</v>
      </c>
      <c r="BL112" s="1" t="s">
        <v>4</v>
      </c>
      <c r="BM112" s="1">
        <v>28</v>
      </c>
      <c r="BN112" s="1" t="s">
        <v>1</v>
      </c>
      <c r="BO112" s="5">
        <f t="shared" si="91"/>
        <v>23</v>
      </c>
      <c r="BP112" s="5" t="s">
        <v>79</v>
      </c>
      <c r="BQ112" s="5">
        <f t="shared" si="92"/>
        <v>13</v>
      </c>
      <c r="BR112" s="6">
        <f t="shared" ca="1" si="93"/>
        <v>0.39387224297211132</v>
      </c>
      <c r="BS112" s="1">
        <v>1947</v>
      </c>
      <c r="BT112" s="1" t="s">
        <v>4</v>
      </c>
      <c r="BU112" s="1">
        <v>80</v>
      </c>
      <c r="BV112" s="1" t="s">
        <v>1</v>
      </c>
      <c r="BW112" s="5">
        <f t="shared" si="94"/>
        <v>24</v>
      </c>
      <c r="BX112" s="5" t="s">
        <v>79</v>
      </c>
      <c r="BY112" s="5">
        <f t="shared" si="95"/>
        <v>27</v>
      </c>
    </row>
    <row r="113" spans="2:77">
      <c r="B113" s="1">
        <f t="shared" ca="1" si="73"/>
        <v>0.70080812369804724</v>
      </c>
      <c r="C113" s="1">
        <v>31</v>
      </c>
      <c r="D113" s="1" t="s">
        <v>0</v>
      </c>
      <c r="E113" s="6">
        <f t="shared" ca="1" si="74"/>
        <v>0.70339971714087124</v>
      </c>
      <c r="F113" s="1">
        <v>45</v>
      </c>
      <c r="G113" s="1" t="s">
        <v>1</v>
      </c>
      <c r="H113" s="5">
        <f t="shared" si="75"/>
        <v>76</v>
      </c>
      <c r="J113" s="6">
        <f t="shared" ca="1" si="76"/>
        <v>0.26642630766917819</v>
      </c>
      <c r="K113">
        <v>40</v>
      </c>
      <c r="R113" s="1">
        <v>857</v>
      </c>
      <c r="S113" s="1" t="s">
        <v>0</v>
      </c>
      <c r="T113" s="1">
        <v>818</v>
      </c>
      <c r="U113" s="1" t="s">
        <v>1</v>
      </c>
      <c r="V113" s="5">
        <f t="shared" si="71"/>
        <v>1675</v>
      </c>
      <c r="W113" s="6">
        <f t="shared" ca="1" si="79"/>
        <v>0.89156718961425607</v>
      </c>
      <c r="X113">
        <v>595</v>
      </c>
      <c r="Y113" t="s">
        <v>2</v>
      </c>
      <c r="Z113" s="6">
        <f t="shared" ca="1" si="80"/>
        <v>0.73665611185106705</v>
      </c>
      <c r="AA113">
        <v>494</v>
      </c>
      <c r="AB113" t="s">
        <v>1</v>
      </c>
      <c r="AC113" s="5">
        <f t="shared" si="81"/>
        <v>101</v>
      </c>
      <c r="AD113" s="6">
        <f t="shared" ca="1" si="82"/>
        <v>0.53090756748011203</v>
      </c>
      <c r="AJ113" s="6">
        <f t="shared" ca="1" si="83"/>
        <v>0.35461821875933008</v>
      </c>
      <c r="AK113" s="1">
        <v>35</v>
      </c>
      <c r="AL113" s="1" t="s">
        <v>3</v>
      </c>
      <c r="AM113" s="1">
        <v>40</v>
      </c>
      <c r="AN113" s="1" t="s">
        <v>1</v>
      </c>
      <c r="AO113" s="5">
        <v>1400</v>
      </c>
      <c r="AP113" s="6">
        <f t="shared" ca="1" si="84"/>
        <v>7.6541137560307781E-2</v>
      </c>
      <c r="AQ113">
        <v>995</v>
      </c>
      <c r="AR113" t="s">
        <v>3</v>
      </c>
      <c r="AS113" s="1">
        <v>73</v>
      </c>
      <c r="AT113" t="s">
        <v>1</v>
      </c>
      <c r="AU113" s="5">
        <f t="shared" si="85"/>
        <v>72635</v>
      </c>
      <c r="AV113" s="6">
        <f t="shared" ca="1" si="86"/>
        <v>0.68784927734944556</v>
      </c>
      <c r="AW113">
        <v>113</v>
      </c>
      <c r="AX113" t="s">
        <v>3</v>
      </c>
      <c r="AY113">
        <v>960</v>
      </c>
      <c r="AZ113" t="s">
        <v>1</v>
      </c>
      <c r="BA113" s="5">
        <f t="shared" si="72"/>
        <v>108480</v>
      </c>
      <c r="BB113" s="6">
        <f t="shared" ca="1" si="87"/>
        <v>1.2457857068870704E-2</v>
      </c>
      <c r="BC113" s="1">
        <v>841</v>
      </c>
      <c r="BD113" s="1" t="s">
        <v>4</v>
      </c>
      <c r="BE113" s="1">
        <v>8</v>
      </c>
      <c r="BF113" s="1" t="s">
        <v>1</v>
      </c>
      <c r="BG113" s="5">
        <f t="shared" si="88"/>
        <v>105</v>
      </c>
      <c r="BH113" s="5" t="s">
        <v>79</v>
      </c>
      <c r="BI113" s="5">
        <f t="shared" si="89"/>
        <v>1</v>
      </c>
      <c r="BJ113" s="6">
        <f t="shared" ca="1" si="90"/>
        <v>0.87283534642762706</v>
      </c>
      <c r="BK113" s="1">
        <v>749</v>
      </c>
      <c r="BL113" s="1" t="s">
        <v>4</v>
      </c>
      <c r="BM113" s="1">
        <v>51</v>
      </c>
      <c r="BN113" s="1" t="s">
        <v>1</v>
      </c>
      <c r="BO113" s="5">
        <f t="shared" si="91"/>
        <v>14</v>
      </c>
      <c r="BP113" s="5" t="s">
        <v>79</v>
      </c>
      <c r="BQ113" s="5">
        <f t="shared" si="92"/>
        <v>35</v>
      </c>
      <c r="BR113" s="6">
        <f t="shared" ca="1" si="93"/>
        <v>0.83217847730536065</v>
      </c>
      <c r="BS113" s="1">
        <v>7346</v>
      </c>
      <c r="BT113" s="1" t="s">
        <v>4</v>
      </c>
      <c r="BU113" s="1">
        <v>31</v>
      </c>
      <c r="BV113" s="1" t="s">
        <v>1</v>
      </c>
      <c r="BW113" s="5">
        <f t="shared" si="94"/>
        <v>236</v>
      </c>
      <c r="BX113" s="5" t="s">
        <v>79</v>
      </c>
      <c r="BY113" s="5">
        <f t="shared" si="95"/>
        <v>30</v>
      </c>
    </row>
    <row r="114" spans="2:77">
      <c r="B114" s="1">
        <f t="shared" ca="1" si="73"/>
        <v>0.84343946680044368</v>
      </c>
      <c r="C114" s="1">
        <v>82</v>
      </c>
      <c r="D114" s="1" t="s">
        <v>0</v>
      </c>
      <c r="E114" s="6">
        <f t="shared" ca="1" si="74"/>
        <v>0.62921365684983988</v>
      </c>
      <c r="F114" s="1">
        <v>33</v>
      </c>
      <c r="G114" s="1" t="s">
        <v>1</v>
      </c>
      <c r="H114" s="5">
        <f t="shared" si="75"/>
        <v>115</v>
      </c>
      <c r="J114" s="6">
        <f t="shared" ca="1" si="76"/>
        <v>0.67902527077410846</v>
      </c>
      <c r="K114">
        <v>61</v>
      </c>
      <c r="R114" s="1">
        <v>858</v>
      </c>
      <c r="S114" s="1" t="s">
        <v>0</v>
      </c>
      <c r="T114" s="1">
        <v>823</v>
      </c>
      <c r="U114" s="1" t="s">
        <v>1</v>
      </c>
      <c r="V114" s="5">
        <f t="shared" si="71"/>
        <v>1681</v>
      </c>
      <c r="W114" s="6">
        <f t="shared" ca="1" si="79"/>
        <v>0.4012148173334591</v>
      </c>
      <c r="X114">
        <v>467</v>
      </c>
      <c r="Y114" t="s">
        <v>2</v>
      </c>
      <c r="Z114" s="6">
        <f t="shared" ca="1" si="80"/>
        <v>0.6216179289072612</v>
      </c>
      <c r="AA114">
        <v>281</v>
      </c>
      <c r="AB114" t="s">
        <v>1</v>
      </c>
      <c r="AC114" s="5">
        <f t="shared" si="81"/>
        <v>186</v>
      </c>
      <c r="AD114" s="6">
        <f t="shared" ca="1" si="82"/>
        <v>0.61817463009584284</v>
      </c>
      <c r="AJ114" s="6">
        <f t="shared" ca="1" si="83"/>
        <v>0.33461941651389004</v>
      </c>
      <c r="AK114" s="1">
        <v>32</v>
      </c>
      <c r="AL114" s="1" t="s">
        <v>3</v>
      </c>
      <c r="AM114" s="1">
        <v>36</v>
      </c>
      <c r="AN114" s="1" t="s">
        <v>1</v>
      </c>
      <c r="AO114" s="5">
        <v>1152</v>
      </c>
      <c r="AP114" s="6">
        <f t="shared" ca="1" si="84"/>
        <v>0.52237244055973697</v>
      </c>
      <c r="AQ114">
        <v>449</v>
      </c>
      <c r="AR114" t="s">
        <v>3</v>
      </c>
      <c r="AT114" t="s">
        <v>1</v>
      </c>
      <c r="AU114" s="5">
        <f t="shared" ref="AU114:AU129" si="96">AQ114*AS114</f>
        <v>0</v>
      </c>
      <c r="AV114" s="6">
        <f t="shared" ca="1" si="86"/>
        <v>0.55459423281830245</v>
      </c>
      <c r="AW114">
        <v>290</v>
      </c>
      <c r="AX114" t="s">
        <v>3</v>
      </c>
      <c r="AY114">
        <v>281</v>
      </c>
      <c r="AZ114" t="s">
        <v>1</v>
      </c>
      <c r="BA114" s="5">
        <f t="shared" si="72"/>
        <v>81490</v>
      </c>
      <c r="BB114" s="6">
        <f t="shared" ca="1" si="87"/>
        <v>0.65912751639485645</v>
      </c>
      <c r="BC114" s="1">
        <v>790</v>
      </c>
      <c r="BD114" s="1" t="s">
        <v>4</v>
      </c>
      <c r="BE114" s="1">
        <v>7</v>
      </c>
      <c r="BF114" s="1" t="s">
        <v>1</v>
      </c>
      <c r="BG114" s="5">
        <f t="shared" si="88"/>
        <v>112</v>
      </c>
      <c r="BH114" s="5" t="s">
        <v>79</v>
      </c>
      <c r="BI114" s="5">
        <f t="shared" si="89"/>
        <v>6</v>
      </c>
      <c r="BJ114" s="6">
        <f t="shared" ca="1" si="90"/>
        <v>0.34979588264537309</v>
      </c>
      <c r="BK114" s="1">
        <v>830</v>
      </c>
      <c r="BL114" s="1" t="s">
        <v>4</v>
      </c>
      <c r="BM114" s="1">
        <v>38</v>
      </c>
      <c r="BN114" s="1" t="s">
        <v>1</v>
      </c>
      <c r="BO114" s="5">
        <f t="shared" si="91"/>
        <v>21</v>
      </c>
      <c r="BP114" s="5" t="s">
        <v>79</v>
      </c>
      <c r="BQ114" s="5">
        <f t="shared" si="92"/>
        <v>32</v>
      </c>
      <c r="BR114" s="6">
        <f t="shared" ca="1" si="93"/>
        <v>0.13854122543565417</v>
      </c>
      <c r="BS114" s="1">
        <v>9713</v>
      </c>
      <c r="BT114" s="1" t="s">
        <v>4</v>
      </c>
      <c r="BU114" s="1">
        <v>56</v>
      </c>
      <c r="BV114" s="1" t="s">
        <v>1</v>
      </c>
      <c r="BW114" s="5">
        <f t="shared" si="94"/>
        <v>173</v>
      </c>
      <c r="BX114" s="5" t="s">
        <v>79</v>
      </c>
      <c r="BY114" s="5">
        <f t="shared" si="95"/>
        <v>25</v>
      </c>
    </row>
    <row r="115" spans="2:77">
      <c r="B115" s="1">
        <f t="shared" ca="1" si="73"/>
        <v>1.8760439736027479E-3</v>
      </c>
      <c r="C115" s="1">
        <v>58</v>
      </c>
      <c r="D115" s="1" t="s">
        <v>0</v>
      </c>
      <c r="E115" s="6">
        <f t="shared" ca="1" si="74"/>
        <v>0.36466284532036242</v>
      </c>
      <c r="F115" s="1">
        <v>74</v>
      </c>
      <c r="G115" s="1" t="s">
        <v>1</v>
      </c>
      <c r="H115" s="5">
        <f t="shared" si="75"/>
        <v>132</v>
      </c>
      <c r="J115" s="6">
        <f t="shared" ca="1" si="76"/>
        <v>0.80800087380157004</v>
      </c>
      <c r="K115">
        <v>48</v>
      </c>
      <c r="R115" s="1">
        <v>861</v>
      </c>
      <c r="S115" s="1" t="s">
        <v>0</v>
      </c>
      <c r="T115" s="1">
        <v>823</v>
      </c>
      <c r="U115" s="1" t="s">
        <v>1</v>
      </c>
      <c r="V115" s="5">
        <f t="shared" si="71"/>
        <v>1684</v>
      </c>
      <c r="W115" s="6">
        <f t="shared" ca="1" si="79"/>
        <v>0.86468420598659912</v>
      </c>
      <c r="X115">
        <v>644</v>
      </c>
      <c r="Y115" t="s">
        <v>2</v>
      </c>
      <c r="Z115" s="6">
        <f t="shared" ca="1" si="80"/>
        <v>0.13034995486072187</v>
      </c>
      <c r="AA115">
        <v>198</v>
      </c>
      <c r="AB115" t="s">
        <v>1</v>
      </c>
      <c r="AC115" s="5">
        <f t="shared" si="81"/>
        <v>446</v>
      </c>
      <c r="AD115" s="6">
        <f t="shared" ca="1" si="82"/>
        <v>0.26883566461367892</v>
      </c>
      <c r="AJ115" s="6">
        <f t="shared" ca="1" si="83"/>
        <v>0.26015252837472058</v>
      </c>
      <c r="AK115" s="1">
        <v>59</v>
      </c>
      <c r="AL115" s="1" t="s">
        <v>3</v>
      </c>
      <c r="AM115" s="1">
        <v>62</v>
      </c>
      <c r="AN115" s="1" t="s">
        <v>1</v>
      </c>
      <c r="AO115" s="5">
        <v>3658</v>
      </c>
      <c r="AP115" s="6">
        <f t="shared" ca="1" si="84"/>
        <v>0.68968403867059358</v>
      </c>
      <c r="AQ115">
        <v>777</v>
      </c>
      <c r="AR115" t="s">
        <v>3</v>
      </c>
      <c r="AT115" t="s">
        <v>1</v>
      </c>
      <c r="AU115" s="5">
        <f t="shared" si="96"/>
        <v>0</v>
      </c>
      <c r="AV115" s="6">
        <f t="shared" ca="1" si="86"/>
        <v>0.95296880595290734</v>
      </c>
      <c r="AW115">
        <v>398</v>
      </c>
      <c r="AX115" t="s">
        <v>3</v>
      </c>
      <c r="AY115">
        <v>918</v>
      </c>
      <c r="AZ115" t="s">
        <v>1</v>
      </c>
      <c r="BA115" s="5">
        <f t="shared" si="72"/>
        <v>365364</v>
      </c>
      <c r="BB115" s="6">
        <f t="shared" ca="1" si="87"/>
        <v>0.56361661078353986</v>
      </c>
      <c r="BC115" s="1">
        <v>635</v>
      </c>
      <c r="BD115" s="1" t="s">
        <v>4</v>
      </c>
      <c r="BE115" s="1">
        <v>5</v>
      </c>
      <c r="BF115" s="1" t="s">
        <v>1</v>
      </c>
      <c r="BG115" s="5">
        <f t="shared" si="88"/>
        <v>127</v>
      </c>
      <c r="BH115" s="5" t="s">
        <v>79</v>
      </c>
      <c r="BI115" s="5">
        <f t="shared" si="89"/>
        <v>0</v>
      </c>
      <c r="BJ115" s="6">
        <f t="shared" ca="1" si="90"/>
        <v>0.3397208525775719</v>
      </c>
      <c r="BK115" s="1">
        <v>372</v>
      </c>
      <c r="BL115" s="1" t="s">
        <v>4</v>
      </c>
      <c r="BM115" s="1">
        <v>84</v>
      </c>
      <c r="BN115" s="1" t="s">
        <v>1</v>
      </c>
      <c r="BO115" s="5">
        <f t="shared" si="91"/>
        <v>4</v>
      </c>
      <c r="BP115" s="5" t="s">
        <v>79</v>
      </c>
      <c r="BQ115" s="5">
        <f t="shared" si="92"/>
        <v>36</v>
      </c>
      <c r="BR115" s="6">
        <f t="shared" ca="1" si="93"/>
        <v>0.64909810818370062</v>
      </c>
      <c r="BS115" s="1">
        <v>4924</v>
      </c>
      <c r="BT115" s="1" t="s">
        <v>4</v>
      </c>
      <c r="BU115" s="1">
        <v>69</v>
      </c>
      <c r="BV115" s="1" t="s">
        <v>1</v>
      </c>
      <c r="BW115" s="5">
        <f t="shared" si="94"/>
        <v>71</v>
      </c>
      <c r="BX115" s="5" t="s">
        <v>79</v>
      </c>
      <c r="BY115" s="5">
        <f t="shared" si="95"/>
        <v>25</v>
      </c>
    </row>
    <row r="116" spans="2:77">
      <c r="B116" s="1">
        <f t="shared" ca="1" si="73"/>
        <v>8.7390910216504913E-2</v>
      </c>
      <c r="C116" s="1">
        <v>63</v>
      </c>
      <c r="D116" s="1" t="s">
        <v>0</v>
      </c>
      <c r="E116" s="6">
        <f t="shared" ca="1" si="74"/>
        <v>0.51012367443566653</v>
      </c>
      <c r="F116" s="1">
        <v>76</v>
      </c>
      <c r="G116" s="1" t="s">
        <v>1</v>
      </c>
      <c r="H116" s="5">
        <f t="shared" si="75"/>
        <v>139</v>
      </c>
      <c r="J116" s="6">
        <f t="shared" ca="1" si="76"/>
        <v>0.13548824567627538</v>
      </c>
      <c r="K116">
        <v>63</v>
      </c>
      <c r="R116" s="1">
        <v>862</v>
      </c>
      <c r="S116" s="1" t="s">
        <v>0</v>
      </c>
      <c r="T116" s="1">
        <v>839</v>
      </c>
      <c r="U116" s="1" t="s">
        <v>1</v>
      </c>
      <c r="V116" s="5">
        <f t="shared" si="71"/>
        <v>1701</v>
      </c>
      <c r="W116" s="6">
        <f t="shared" ca="1" si="79"/>
        <v>0.14286854253055425</v>
      </c>
      <c r="X116">
        <v>278</v>
      </c>
      <c r="Y116" t="s">
        <v>2</v>
      </c>
      <c r="Z116" s="6">
        <f t="shared" ca="1" si="80"/>
        <v>0.27598705684037661</v>
      </c>
      <c r="AA116">
        <v>247</v>
      </c>
      <c r="AB116" t="s">
        <v>1</v>
      </c>
      <c r="AC116" s="5">
        <f t="shared" si="81"/>
        <v>31</v>
      </c>
      <c r="AD116" s="6">
        <f t="shared" ca="1" si="82"/>
        <v>0.42586317253031503</v>
      </c>
      <c r="AJ116" s="6">
        <f t="shared" ca="1" si="83"/>
        <v>0.31567020575578031</v>
      </c>
      <c r="AK116" s="1">
        <v>35</v>
      </c>
      <c r="AL116" s="1" t="s">
        <v>3</v>
      </c>
      <c r="AM116" s="1">
        <v>17</v>
      </c>
      <c r="AN116" s="1" t="s">
        <v>1</v>
      </c>
      <c r="AO116" s="5">
        <v>595</v>
      </c>
      <c r="AP116" s="6">
        <f t="shared" ca="1" si="84"/>
        <v>0.57964469678656982</v>
      </c>
      <c r="AQ116">
        <v>868</v>
      </c>
      <c r="AR116" t="s">
        <v>3</v>
      </c>
      <c r="AT116" t="s">
        <v>1</v>
      </c>
      <c r="AU116" s="5">
        <f t="shared" si="96"/>
        <v>0</v>
      </c>
      <c r="AV116" s="6">
        <f t="shared" ca="1" si="86"/>
        <v>0.39305542527914383</v>
      </c>
      <c r="AW116">
        <v>809</v>
      </c>
      <c r="AX116" t="s">
        <v>3</v>
      </c>
      <c r="AY116">
        <v>346</v>
      </c>
      <c r="AZ116" t="s">
        <v>1</v>
      </c>
      <c r="BA116" s="5">
        <f t="shared" si="72"/>
        <v>279914</v>
      </c>
      <c r="BB116" s="6">
        <f t="shared" ca="1" si="87"/>
        <v>0.61646692330902186</v>
      </c>
      <c r="BC116" s="1">
        <v>479</v>
      </c>
      <c r="BD116" s="1" t="s">
        <v>4</v>
      </c>
      <c r="BE116" s="1">
        <v>4</v>
      </c>
      <c r="BF116" s="1" t="s">
        <v>1</v>
      </c>
      <c r="BG116" s="5">
        <f t="shared" si="88"/>
        <v>119</v>
      </c>
      <c r="BH116" s="5" t="s">
        <v>79</v>
      </c>
      <c r="BI116" s="5">
        <f t="shared" si="89"/>
        <v>3</v>
      </c>
      <c r="BJ116" s="6">
        <f t="shared" ca="1" si="90"/>
        <v>0.77124307035341588</v>
      </c>
      <c r="BK116" s="1">
        <v>186</v>
      </c>
      <c r="BL116" s="1" t="s">
        <v>4</v>
      </c>
      <c r="BM116" s="1">
        <v>51</v>
      </c>
      <c r="BN116" s="1" t="s">
        <v>1</v>
      </c>
      <c r="BO116" s="5">
        <f t="shared" si="91"/>
        <v>3</v>
      </c>
      <c r="BP116" s="5" t="s">
        <v>79</v>
      </c>
      <c r="BQ116" s="5">
        <f t="shared" si="92"/>
        <v>33</v>
      </c>
      <c r="BR116" s="6">
        <f t="shared" ca="1" si="93"/>
        <v>0.11856325641708843</v>
      </c>
      <c r="BS116" s="1">
        <v>9921</v>
      </c>
      <c r="BT116" s="1" t="s">
        <v>4</v>
      </c>
      <c r="BU116" s="1">
        <v>83</v>
      </c>
      <c r="BV116" s="1" t="s">
        <v>1</v>
      </c>
      <c r="BW116" s="5">
        <f t="shared" si="94"/>
        <v>119</v>
      </c>
      <c r="BX116" s="5" t="s">
        <v>79</v>
      </c>
      <c r="BY116" s="5">
        <f t="shared" si="95"/>
        <v>44</v>
      </c>
    </row>
    <row r="117" spans="2:77">
      <c r="B117" s="1">
        <f t="shared" ca="1" si="73"/>
        <v>0.83052794647427453</v>
      </c>
      <c r="C117" s="1">
        <v>79</v>
      </c>
      <c r="D117" s="1" t="s">
        <v>0</v>
      </c>
      <c r="E117" s="6">
        <f t="shared" ca="1" si="74"/>
        <v>0.15079609539136118</v>
      </c>
      <c r="F117" s="1">
        <v>10</v>
      </c>
      <c r="G117" s="1" t="s">
        <v>1</v>
      </c>
      <c r="H117" s="5">
        <f t="shared" si="75"/>
        <v>89</v>
      </c>
      <c r="J117" s="6">
        <f t="shared" ca="1" si="76"/>
        <v>0.79450967800123395</v>
      </c>
      <c r="K117" s="1">
        <v>74</v>
      </c>
      <c r="R117" s="1">
        <v>869</v>
      </c>
      <c r="S117" s="1" t="s">
        <v>0</v>
      </c>
      <c r="T117" s="1">
        <v>846</v>
      </c>
      <c r="U117" s="1" t="s">
        <v>1</v>
      </c>
      <c r="V117" s="5">
        <f t="shared" si="71"/>
        <v>1715</v>
      </c>
      <c r="W117" s="6">
        <f t="shared" ca="1" si="79"/>
        <v>0.6026885182245012</v>
      </c>
      <c r="X117">
        <v>592</v>
      </c>
      <c r="Y117" t="s">
        <v>2</v>
      </c>
      <c r="Z117" s="6">
        <f t="shared" ca="1" si="80"/>
        <v>0.7260365893041798</v>
      </c>
      <c r="AA117">
        <v>577</v>
      </c>
      <c r="AB117" t="s">
        <v>1</v>
      </c>
      <c r="AC117" s="5">
        <f t="shared" si="81"/>
        <v>15</v>
      </c>
      <c r="AD117" s="6">
        <f t="shared" ca="1" si="82"/>
        <v>0.54471887244332162</v>
      </c>
      <c r="AJ117" s="6">
        <f t="shared" ca="1" si="83"/>
        <v>0.73196088073921817</v>
      </c>
      <c r="AK117" s="1">
        <v>22</v>
      </c>
      <c r="AL117" s="1" t="s">
        <v>3</v>
      </c>
      <c r="AM117" s="1">
        <v>20</v>
      </c>
      <c r="AN117" s="1" t="s">
        <v>1</v>
      </c>
      <c r="AO117" s="5">
        <v>440</v>
      </c>
      <c r="AP117" s="6">
        <f t="shared" ca="1" si="84"/>
        <v>0.42033359305945095</v>
      </c>
      <c r="AQ117">
        <v>447</v>
      </c>
      <c r="AR117" t="s">
        <v>3</v>
      </c>
      <c r="AT117" t="s">
        <v>1</v>
      </c>
      <c r="AU117" s="5">
        <f t="shared" si="96"/>
        <v>0</v>
      </c>
      <c r="AV117" s="6">
        <f t="shared" ca="1" si="86"/>
        <v>0.39867664169321348</v>
      </c>
      <c r="AW117">
        <v>865</v>
      </c>
      <c r="AX117" t="s">
        <v>3</v>
      </c>
      <c r="AY117">
        <v>848</v>
      </c>
      <c r="AZ117" t="s">
        <v>1</v>
      </c>
      <c r="BA117" s="5">
        <f t="shared" si="72"/>
        <v>733520</v>
      </c>
      <c r="BB117" s="6">
        <f t="shared" ca="1" si="87"/>
        <v>0.60042647170890096</v>
      </c>
      <c r="BC117" s="1">
        <v>410</v>
      </c>
      <c r="BD117" s="1" t="s">
        <v>4</v>
      </c>
      <c r="BE117" s="1">
        <v>4</v>
      </c>
      <c r="BF117" s="1" t="s">
        <v>1</v>
      </c>
      <c r="BG117" s="5">
        <f t="shared" si="88"/>
        <v>102</v>
      </c>
      <c r="BH117" s="5" t="s">
        <v>79</v>
      </c>
      <c r="BI117" s="5">
        <f t="shared" si="89"/>
        <v>2</v>
      </c>
      <c r="BJ117" s="6">
        <f t="shared" ca="1" si="90"/>
        <v>0.38779701643505549</v>
      </c>
      <c r="BK117" s="1">
        <v>125</v>
      </c>
      <c r="BL117" s="1" t="s">
        <v>4</v>
      </c>
      <c r="BM117" s="1">
        <v>49</v>
      </c>
      <c r="BN117" s="1" t="s">
        <v>1</v>
      </c>
      <c r="BO117" s="5">
        <f t="shared" si="91"/>
        <v>2</v>
      </c>
      <c r="BP117" s="5" t="s">
        <v>79</v>
      </c>
      <c r="BQ117" s="5">
        <f t="shared" si="92"/>
        <v>27</v>
      </c>
      <c r="BR117" s="6">
        <f t="shared" ca="1" si="93"/>
        <v>0.99429084857319072</v>
      </c>
      <c r="BS117" s="1">
        <v>7500</v>
      </c>
      <c r="BT117" s="1" t="s">
        <v>4</v>
      </c>
      <c r="BU117" s="1">
        <v>19</v>
      </c>
      <c r="BV117" s="1" t="s">
        <v>1</v>
      </c>
      <c r="BW117" s="5">
        <f t="shared" si="94"/>
        <v>394</v>
      </c>
      <c r="BX117" s="5" t="s">
        <v>79</v>
      </c>
      <c r="BY117" s="5">
        <f t="shared" si="95"/>
        <v>14</v>
      </c>
    </row>
    <row r="118" spans="2:77">
      <c r="B118" s="1">
        <f t="shared" ca="1" si="73"/>
        <v>0.39459722702862798</v>
      </c>
      <c r="C118" s="1">
        <v>11</v>
      </c>
      <c r="D118" s="1" t="s">
        <v>0</v>
      </c>
      <c r="E118" s="6">
        <f t="shared" ca="1" si="74"/>
        <v>0.51363702757044982</v>
      </c>
      <c r="F118" s="1">
        <v>66</v>
      </c>
      <c r="G118" s="1" t="s">
        <v>1</v>
      </c>
      <c r="H118" s="5">
        <f t="shared" si="75"/>
        <v>77</v>
      </c>
      <c r="J118" s="6">
        <f t="shared" ca="1" si="76"/>
        <v>0.80479091628690735</v>
      </c>
      <c r="K118">
        <v>37</v>
      </c>
      <c r="R118" s="1">
        <v>871</v>
      </c>
      <c r="S118" s="1" t="s">
        <v>0</v>
      </c>
      <c r="T118" s="1">
        <v>851</v>
      </c>
      <c r="U118" s="1" t="s">
        <v>1</v>
      </c>
      <c r="V118" s="5">
        <f t="shared" si="71"/>
        <v>1722</v>
      </c>
      <c r="W118" s="6">
        <f t="shared" ca="1" si="79"/>
        <v>0.79531339099945164</v>
      </c>
      <c r="X118">
        <v>578</v>
      </c>
      <c r="Y118" t="s">
        <v>2</v>
      </c>
      <c r="Z118" s="6">
        <f t="shared" ca="1" si="80"/>
        <v>0.21751141595272316</v>
      </c>
      <c r="AA118">
        <v>382</v>
      </c>
      <c r="AB118" t="s">
        <v>1</v>
      </c>
      <c r="AC118" s="5">
        <f t="shared" si="81"/>
        <v>196</v>
      </c>
      <c r="AD118" s="6">
        <f t="shared" ca="1" si="82"/>
        <v>0.83202823367910383</v>
      </c>
      <c r="AJ118" s="6">
        <f t="shared" ca="1" si="83"/>
        <v>0.42860104521711606</v>
      </c>
      <c r="AK118" s="1">
        <v>13</v>
      </c>
      <c r="AL118" s="1" t="s">
        <v>3</v>
      </c>
      <c r="AM118" s="1">
        <v>82</v>
      </c>
      <c r="AN118" s="1" t="s">
        <v>1</v>
      </c>
      <c r="AO118" s="5">
        <v>1066</v>
      </c>
      <c r="AP118" s="6">
        <f t="shared" ca="1" si="84"/>
        <v>0.68871949495047513</v>
      </c>
      <c r="AQ118">
        <v>913</v>
      </c>
      <c r="AR118" t="s">
        <v>3</v>
      </c>
      <c r="AT118" t="s">
        <v>1</v>
      </c>
      <c r="AU118" s="5">
        <f t="shared" si="96"/>
        <v>0</v>
      </c>
      <c r="AV118" s="6">
        <f t="shared" ca="1" si="86"/>
        <v>6.2121066320117491E-2</v>
      </c>
      <c r="AW118">
        <v>534</v>
      </c>
      <c r="AX118" t="s">
        <v>3</v>
      </c>
      <c r="AY118">
        <v>708</v>
      </c>
      <c r="AZ118" t="s">
        <v>1</v>
      </c>
      <c r="BA118" s="5">
        <f t="shared" si="72"/>
        <v>378072</v>
      </c>
      <c r="BB118" s="6">
        <f t="shared" ca="1" si="87"/>
        <v>0.7012954198112642</v>
      </c>
      <c r="BC118" s="1">
        <v>865</v>
      </c>
      <c r="BD118" s="1" t="s">
        <v>4</v>
      </c>
      <c r="BE118" s="1">
        <v>8</v>
      </c>
      <c r="BF118" s="1" t="s">
        <v>1</v>
      </c>
      <c r="BG118" s="5">
        <f t="shared" si="88"/>
        <v>108</v>
      </c>
      <c r="BH118" s="5" t="s">
        <v>79</v>
      </c>
      <c r="BI118" s="5">
        <f t="shared" si="89"/>
        <v>1</v>
      </c>
      <c r="BJ118" s="6">
        <f t="shared" ca="1" si="90"/>
        <v>0.54998840487824285</v>
      </c>
      <c r="BK118" s="1">
        <v>489</v>
      </c>
      <c r="BL118" s="1" t="s">
        <v>4</v>
      </c>
      <c r="BM118" s="1">
        <v>32</v>
      </c>
      <c r="BN118" s="1" t="s">
        <v>1</v>
      </c>
      <c r="BO118" s="5">
        <f t="shared" si="91"/>
        <v>15</v>
      </c>
      <c r="BP118" s="5" t="s">
        <v>79</v>
      </c>
      <c r="BQ118" s="5">
        <f t="shared" si="92"/>
        <v>9</v>
      </c>
      <c r="BR118" s="6">
        <f t="shared" ca="1" si="93"/>
        <v>0.25994761090491725</v>
      </c>
      <c r="BS118" s="1">
        <v>7718</v>
      </c>
      <c r="BT118" s="1" t="s">
        <v>4</v>
      </c>
      <c r="BU118" s="1">
        <v>35</v>
      </c>
      <c r="BV118" s="1" t="s">
        <v>1</v>
      </c>
      <c r="BW118" s="5">
        <f t="shared" si="94"/>
        <v>220</v>
      </c>
      <c r="BX118" s="5" t="s">
        <v>79</v>
      </c>
      <c r="BY118" s="5">
        <f t="shared" si="95"/>
        <v>18</v>
      </c>
    </row>
    <row r="119" spans="2:77">
      <c r="B119" s="1">
        <f t="shared" ca="1" si="73"/>
        <v>0.20493284482781249</v>
      </c>
      <c r="C119" s="1">
        <v>20</v>
      </c>
      <c r="D119" s="1" t="s">
        <v>0</v>
      </c>
      <c r="E119" s="6">
        <f t="shared" ca="1" si="74"/>
        <v>0.99846330124322091</v>
      </c>
      <c r="F119" s="1">
        <v>87</v>
      </c>
      <c r="G119" s="1" t="s">
        <v>1</v>
      </c>
      <c r="H119" s="5">
        <f t="shared" si="75"/>
        <v>107</v>
      </c>
      <c r="R119" s="1">
        <v>873</v>
      </c>
      <c r="S119" s="1" t="s">
        <v>0</v>
      </c>
      <c r="T119" s="1">
        <v>854</v>
      </c>
      <c r="U119" s="1" t="s">
        <v>1</v>
      </c>
      <c r="V119" s="5">
        <f t="shared" si="71"/>
        <v>1727</v>
      </c>
      <c r="W119" s="6">
        <f t="shared" ca="1" si="79"/>
        <v>0.8334782920560122</v>
      </c>
      <c r="X119">
        <v>794</v>
      </c>
      <c r="Y119" t="s">
        <v>2</v>
      </c>
      <c r="Z119" s="6">
        <f t="shared" ca="1" si="80"/>
        <v>0.52973677849044876</v>
      </c>
      <c r="AA119">
        <v>205</v>
      </c>
      <c r="AB119" t="s">
        <v>1</v>
      </c>
      <c r="AC119" s="5">
        <f t="shared" si="81"/>
        <v>589</v>
      </c>
      <c r="AD119" s="6">
        <f t="shared" ca="1" si="82"/>
        <v>0.34092679810006232</v>
      </c>
      <c r="AJ119" s="6">
        <f t="shared" ca="1" si="83"/>
        <v>0.81308402189864282</v>
      </c>
      <c r="AK119" s="1">
        <v>87</v>
      </c>
      <c r="AL119" s="1" t="s">
        <v>3</v>
      </c>
      <c r="AM119" s="1">
        <v>56</v>
      </c>
      <c r="AN119" s="1" t="s">
        <v>1</v>
      </c>
      <c r="AO119" s="5">
        <v>4872</v>
      </c>
      <c r="AP119" s="6">
        <f t="shared" ca="1" si="84"/>
        <v>0.16318549488141998</v>
      </c>
      <c r="AQ119">
        <v>189</v>
      </c>
      <c r="AR119" t="s">
        <v>3</v>
      </c>
      <c r="AT119" t="s">
        <v>1</v>
      </c>
      <c r="AU119" s="5">
        <f t="shared" si="96"/>
        <v>0</v>
      </c>
      <c r="AV119" s="6">
        <f t="shared" ca="1" si="86"/>
        <v>0.623266402256621</v>
      </c>
      <c r="AW119">
        <v>159</v>
      </c>
      <c r="AX119" t="s">
        <v>3</v>
      </c>
      <c r="AY119">
        <v>740</v>
      </c>
      <c r="AZ119" t="s">
        <v>1</v>
      </c>
      <c r="BA119" s="5">
        <f t="shared" si="72"/>
        <v>117660</v>
      </c>
      <c r="BB119" s="6">
        <f t="shared" ca="1" si="87"/>
        <v>0.17288934999921945</v>
      </c>
      <c r="BC119" s="1">
        <v>859</v>
      </c>
      <c r="BD119" s="1" t="s">
        <v>4</v>
      </c>
      <c r="BE119" s="1">
        <v>8</v>
      </c>
      <c r="BF119" s="1" t="s">
        <v>1</v>
      </c>
      <c r="BG119" s="5">
        <f t="shared" si="88"/>
        <v>107</v>
      </c>
      <c r="BH119" s="5" t="s">
        <v>79</v>
      </c>
      <c r="BI119" s="5">
        <f t="shared" si="89"/>
        <v>3</v>
      </c>
      <c r="BJ119" s="6">
        <f t="shared" ca="1" si="90"/>
        <v>0.22240232973569829</v>
      </c>
      <c r="BK119" s="1">
        <v>204</v>
      </c>
      <c r="BL119" s="1" t="s">
        <v>4</v>
      </c>
      <c r="BM119" s="1">
        <v>82</v>
      </c>
      <c r="BN119" s="1" t="s">
        <v>1</v>
      </c>
      <c r="BO119" s="5">
        <f t="shared" si="91"/>
        <v>2</v>
      </c>
      <c r="BP119" s="5" t="s">
        <v>79</v>
      </c>
      <c r="BQ119" s="5">
        <f t="shared" si="92"/>
        <v>40</v>
      </c>
      <c r="BR119" s="6">
        <f t="shared" ca="1" si="93"/>
        <v>0.42473203838982543</v>
      </c>
      <c r="BS119" s="1">
        <v>3560</v>
      </c>
      <c r="BT119" s="1" t="s">
        <v>4</v>
      </c>
      <c r="BU119" s="1">
        <v>57</v>
      </c>
      <c r="BV119" s="1" t="s">
        <v>1</v>
      </c>
      <c r="BW119" s="5">
        <f t="shared" si="94"/>
        <v>62</v>
      </c>
      <c r="BX119" s="5" t="s">
        <v>79</v>
      </c>
      <c r="BY119" s="5">
        <f t="shared" si="95"/>
        <v>26</v>
      </c>
    </row>
    <row r="120" spans="2:77">
      <c r="B120" s="1">
        <f t="shared" ca="1" si="73"/>
        <v>0.48499251461030579</v>
      </c>
      <c r="C120" s="1">
        <v>74</v>
      </c>
      <c r="D120" s="1" t="s">
        <v>0</v>
      </c>
      <c r="E120" s="6">
        <f t="shared" ca="1" si="74"/>
        <v>0.2121988448208656</v>
      </c>
      <c r="F120" s="1">
        <v>87</v>
      </c>
      <c r="G120" s="1" t="s">
        <v>1</v>
      </c>
      <c r="H120" s="5">
        <f t="shared" si="75"/>
        <v>161</v>
      </c>
      <c r="R120" s="1">
        <v>883</v>
      </c>
      <c r="S120" s="1" t="s">
        <v>0</v>
      </c>
      <c r="T120" s="1">
        <v>862</v>
      </c>
      <c r="U120" s="1" t="s">
        <v>1</v>
      </c>
      <c r="V120" s="5">
        <f t="shared" si="71"/>
        <v>1745</v>
      </c>
      <c r="W120" s="6">
        <f t="shared" ca="1" si="79"/>
        <v>7.4929457924172382E-2</v>
      </c>
      <c r="X120">
        <v>804</v>
      </c>
      <c r="Y120" t="s">
        <v>2</v>
      </c>
      <c r="Z120" s="6">
        <f t="shared" ca="1" si="80"/>
        <v>5.7530239987557685E-2</v>
      </c>
      <c r="AA120">
        <v>465</v>
      </c>
      <c r="AB120" t="s">
        <v>1</v>
      </c>
      <c r="AC120" s="5">
        <f t="shared" si="81"/>
        <v>339</v>
      </c>
      <c r="AD120" s="6">
        <f t="shared" ca="1" si="82"/>
        <v>2.9846904109631645E-2</v>
      </c>
      <c r="AJ120" s="6">
        <f t="shared" ca="1" si="83"/>
        <v>0.38377189872731154</v>
      </c>
      <c r="AK120" s="1">
        <v>46</v>
      </c>
      <c r="AL120" s="1" t="s">
        <v>3</v>
      </c>
      <c r="AM120" s="1">
        <v>42</v>
      </c>
      <c r="AN120" s="1" t="s">
        <v>1</v>
      </c>
      <c r="AO120" s="5">
        <v>1932</v>
      </c>
      <c r="AP120" s="6">
        <f t="shared" ca="1" si="84"/>
        <v>0.35017792789234936</v>
      </c>
      <c r="AQ120">
        <v>260</v>
      </c>
      <c r="AR120" t="s">
        <v>3</v>
      </c>
      <c r="AT120" t="s">
        <v>1</v>
      </c>
      <c r="AU120" s="5">
        <f t="shared" si="96"/>
        <v>0</v>
      </c>
      <c r="AV120" s="6">
        <f t="shared" ca="1" si="86"/>
        <v>7.8811176315060294E-2</v>
      </c>
      <c r="AW120">
        <v>917</v>
      </c>
      <c r="AX120" t="s">
        <v>3</v>
      </c>
      <c r="AY120">
        <v>403</v>
      </c>
      <c r="AZ120" t="s">
        <v>1</v>
      </c>
      <c r="BA120" s="5">
        <f t="shared" si="72"/>
        <v>369551</v>
      </c>
      <c r="BB120" s="6">
        <f t="shared" ca="1" si="87"/>
        <v>0.44661724469527025</v>
      </c>
      <c r="BC120" s="1">
        <v>319</v>
      </c>
      <c r="BD120" s="1" t="s">
        <v>4</v>
      </c>
      <c r="BE120" s="1">
        <v>3</v>
      </c>
      <c r="BF120" s="1" t="s">
        <v>1</v>
      </c>
      <c r="BG120" s="5">
        <f t="shared" si="88"/>
        <v>106</v>
      </c>
      <c r="BH120" s="5" t="s">
        <v>79</v>
      </c>
      <c r="BI120" s="5">
        <f t="shared" si="89"/>
        <v>1</v>
      </c>
      <c r="BJ120" s="6">
        <f t="shared" ca="1" si="90"/>
        <v>0.89617151409084794</v>
      </c>
      <c r="BK120" s="1">
        <v>962</v>
      </c>
      <c r="BL120" s="1" t="s">
        <v>4</v>
      </c>
      <c r="BM120" s="1">
        <v>22</v>
      </c>
      <c r="BN120" s="1" t="s">
        <v>1</v>
      </c>
      <c r="BO120" s="5">
        <f t="shared" si="91"/>
        <v>43</v>
      </c>
      <c r="BP120" s="5" t="s">
        <v>79</v>
      </c>
      <c r="BQ120" s="5">
        <f t="shared" si="92"/>
        <v>16</v>
      </c>
      <c r="BR120" s="6">
        <f t="shared" ca="1" si="93"/>
        <v>0.56663904753131966</v>
      </c>
      <c r="BS120" s="1">
        <v>1265</v>
      </c>
      <c r="BT120" s="1" t="s">
        <v>4</v>
      </c>
      <c r="BU120" s="1">
        <v>66</v>
      </c>
      <c r="BV120" s="1" t="s">
        <v>1</v>
      </c>
      <c r="BW120" s="5">
        <f t="shared" si="94"/>
        <v>19</v>
      </c>
      <c r="BX120" s="5" t="s">
        <v>79</v>
      </c>
      <c r="BY120" s="5">
        <f t="shared" si="95"/>
        <v>11</v>
      </c>
    </row>
    <row r="121" spans="2:77">
      <c r="B121" s="1">
        <f t="shared" ca="1" si="73"/>
        <v>0.89627200440533539</v>
      </c>
      <c r="C121" s="1">
        <v>61</v>
      </c>
      <c r="D121" s="1" t="s">
        <v>0</v>
      </c>
      <c r="E121" s="6">
        <f t="shared" ca="1" si="74"/>
        <v>0.19343002392080888</v>
      </c>
      <c r="F121" s="1">
        <v>24</v>
      </c>
      <c r="G121" s="1" t="s">
        <v>1</v>
      </c>
      <c r="H121" s="5">
        <f t="shared" si="75"/>
        <v>85</v>
      </c>
      <c r="R121" s="1">
        <v>886</v>
      </c>
      <c r="S121" s="1" t="s">
        <v>0</v>
      </c>
      <c r="T121" s="1">
        <v>866</v>
      </c>
      <c r="U121" s="1" t="s">
        <v>1</v>
      </c>
      <c r="V121" s="5">
        <f t="shared" si="71"/>
        <v>1752</v>
      </c>
      <c r="W121" s="6">
        <f t="shared" ca="1" si="79"/>
        <v>0.42578398706901321</v>
      </c>
      <c r="X121">
        <v>909</v>
      </c>
      <c r="Y121" t="s">
        <v>2</v>
      </c>
      <c r="Z121" s="6">
        <f t="shared" ca="1" si="80"/>
        <v>0.96956359068000753</v>
      </c>
      <c r="AA121">
        <v>800</v>
      </c>
      <c r="AB121" t="s">
        <v>1</v>
      </c>
      <c r="AC121" s="5">
        <f t="shared" si="81"/>
        <v>109</v>
      </c>
      <c r="AD121" s="6">
        <f t="shared" ca="1" si="82"/>
        <v>0.4293420024487169</v>
      </c>
      <c r="AJ121" s="6">
        <f t="shared" ca="1" si="83"/>
        <v>8.7399123636345388E-2</v>
      </c>
      <c r="AK121" s="1">
        <v>83</v>
      </c>
      <c r="AL121" s="1" t="s">
        <v>3</v>
      </c>
      <c r="AM121" s="1">
        <v>72</v>
      </c>
      <c r="AN121" s="1" t="s">
        <v>1</v>
      </c>
      <c r="AO121" s="5">
        <v>5976</v>
      </c>
      <c r="AP121" s="6">
        <f t="shared" ca="1" si="84"/>
        <v>0.19550427727564679</v>
      </c>
      <c r="AQ121">
        <v>521</v>
      </c>
      <c r="AR121" t="s">
        <v>3</v>
      </c>
      <c r="AT121" t="s">
        <v>1</v>
      </c>
      <c r="AU121" s="5">
        <f t="shared" si="96"/>
        <v>0</v>
      </c>
      <c r="AV121" s="6">
        <f t="shared" ca="1" si="86"/>
        <v>0.41523004906998118</v>
      </c>
      <c r="AW121">
        <v>447</v>
      </c>
      <c r="AX121" t="s">
        <v>3</v>
      </c>
      <c r="AY121">
        <v>678</v>
      </c>
      <c r="AZ121" t="s">
        <v>1</v>
      </c>
      <c r="BA121" s="5">
        <f t="shared" si="72"/>
        <v>303066</v>
      </c>
      <c r="BB121" s="6">
        <f t="shared" ca="1" si="87"/>
        <v>0.69722538736388628</v>
      </c>
      <c r="BF121" s="1" t="s">
        <v>1</v>
      </c>
      <c r="BG121" s="5">
        <f t="shared" ref="BG121:BG155" si="97">INT(BC86/BE86)</f>
        <v>104</v>
      </c>
      <c r="BH121" s="5" t="s">
        <v>79</v>
      </c>
      <c r="BI121" s="5">
        <f t="shared" ref="BI121:BI155" si="98">BC86-BE86*BG121</f>
        <v>3</v>
      </c>
      <c r="BJ121" s="6">
        <f t="shared" ca="1" si="90"/>
        <v>0.45928087576592436</v>
      </c>
      <c r="BK121" s="1">
        <v>801</v>
      </c>
      <c r="BL121" s="1" t="s">
        <v>4</v>
      </c>
      <c r="BM121" s="1">
        <v>37</v>
      </c>
      <c r="BN121" s="1" t="s">
        <v>1</v>
      </c>
      <c r="BO121" s="5">
        <f t="shared" si="91"/>
        <v>21</v>
      </c>
      <c r="BP121" s="5" t="s">
        <v>79</v>
      </c>
      <c r="BQ121" s="5">
        <f t="shared" si="92"/>
        <v>24</v>
      </c>
      <c r="BR121" s="6">
        <f t="shared" ca="1" si="93"/>
        <v>0.55437486628142074</v>
      </c>
      <c r="BS121" s="1">
        <v>4671</v>
      </c>
      <c r="BT121" s="1" t="s">
        <v>4</v>
      </c>
      <c r="BU121" s="1">
        <v>34</v>
      </c>
      <c r="BV121" s="1" t="s">
        <v>1</v>
      </c>
      <c r="BW121" s="5">
        <f t="shared" si="94"/>
        <v>137</v>
      </c>
      <c r="BX121" s="5" t="s">
        <v>79</v>
      </c>
      <c r="BY121" s="5">
        <f t="shared" si="95"/>
        <v>13</v>
      </c>
    </row>
    <row r="122" spans="2:77">
      <c r="B122" s="1">
        <f t="shared" ca="1" si="73"/>
        <v>0.51684791949585618</v>
      </c>
      <c r="C122" s="1">
        <v>50</v>
      </c>
      <c r="D122" s="1" t="s">
        <v>0</v>
      </c>
      <c r="E122" s="6">
        <f t="shared" ca="1" si="74"/>
        <v>0.53388932475768791</v>
      </c>
      <c r="F122" s="1">
        <v>62</v>
      </c>
      <c r="G122" s="1" t="s">
        <v>1</v>
      </c>
      <c r="H122" s="5">
        <f t="shared" si="75"/>
        <v>112</v>
      </c>
      <c r="R122" s="1">
        <v>896</v>
      </c>
      <c r="S122" s="1" t="s">
        <v>0</v>
      </c>
      <c r="T122" s="1">
        <v>874</v>
      </c>
      <c r="U122" s="1" t="s">
        <v>1</v>
      </c>
      <c r="V122" s="5">
        <f t="shared" si="71"/>
        <v>1770</v>
      </c>
      <c r="W122" s="6">
        <f t="shared" ca="1" si="79"/>
        <v>8.8067371847835973E-2</v>
      </c>
      <c r="X122">
        <v>332</v>
      </c>
      <c r="Y122" t="s">
        <v>2</v>
      </c>
      <c r="Z122" s="6">
        <f t="shared" ca="1" si="80"/>
        <v>0.17711046220500037</v>
      </c>
      <c r="AA122">
        <v>286</v>
      </c>
      <c r="AB122" t="s">
        <v>1</v>
      </c>
      <c r="AC122" s="5">
        <f t="shared" si="81"/>
        <v>46</v>
      </c>
      <c r="AD122" s="6">
        <f t="shared" ca="1" si="82"/>
        <v>0.59596082057021227</v>
      </c>
      <c r="AJ122" s="6">
        <f t="shared" ca="1" si="83"/>
        <v>0.28829782053587216</v>
      </c>
      <c r="AP122" s="6">
        <f t="shared" ca="1" si="84"/>
        <v>8.525845490850692E-2</v>
      </c>
      <c r="AQ122">
        <v>229</v>
      </c>
      <c r="AR122" t="s">
        <v>3</v>
      </c>
      <c r="AT122" t="s">
        <v>1</v>
      </c>
      <c r="AU122" s="5">
        <f t="shared" si="96"/>
        <v>0</v>
      </c>
      <c r="AV122" s="6">
        <f t="shared" ca="1" si="86"/>
        <v>0.22197120556858385</v>
      </c>
      <c r="AW122">
        <v>915</v>
      </c>
      <c r="AX122" t="s">
        <v>3</v>
      </c>
      <c r="AY122">
        <v>984</v>
      </c>
      <c r="AZ122" t="s">
        <v>1</v>
      </c>
      <c r="BA122" s="5">
        <f t="shared" si="72"/>
        <v>900360</v>
      </c>
      <c r="BB122" s="6">
        <f t="shared" ca="1" si="87"/>
        <v>8.6510358312168911E-2</v>
      </c>
      <c r="BF122" s="1" t="s">
        <v>1</v>
      </c>
      <c r="BG122" s="5">
        <f t="shared" si="97"/>
        <v>97</v>
      </c>
      <c r="BH122" s="5" t="s">
        <v>79</v>
      </c>
      <c r="BI122" s="5">
        <f t="shared" si="98"/>
        <v>1</v>
      </c>
      <c r="BJ122" s="6">
        <f t="shared" ca="1" si="90"/>
        <v>0.34452683698884456</v>
      </c>
      <c r="BK122" s="1">
        <v>186</v>
      </c>
      <c r="BL122" s="1" t="s">
        <v>4</v>
      </c>
      <c r="BM122" s="1">
        <v>63</v>
      </c>
      <c r="BN122" s="1" t="s">
        <v>1</v>
      </c>
      <c r="BO122" s="5">
        <f t="shared" si="91"/>
        <v>2</v>
      </c>
      <c r="BP122" s="5" t="s">
        <v>79</v>
      </c>
      <c r="BQ122" s="5">
        <f t="shared" si="92"/>
        <v>60</v>
      </c>
      <c r="BR122" s="6">
        <f t="shared" ca="1" si="93"/>
        <v>0.40136583052149177</v>
      </c>
      <c r="BS122" s="1">
        <v>5482</v>
      </c>
      <c r="BT122" s="1" t="s">
        <v>4</v>
      </c>
      <c r="BU122" s="1">
        <v>27</v>
      </c>
      <c r="BV122" s="1" t="s">
        <v>1</v>
      </c>
      <c r="BW122" s="5">
        <f t="shared" si="94"/>
        <v>203</v>
      </c>
      <c r="BX122" s="5" t="s">
        <v>79</v>
      </c>
      <c r="BY122" s="5">
        <f t="shared" si="95"/>
        <v>1</v>
      </c>
    </row>
    <row r="123" spans="2:77">
      <c r="B123" s="1">
        <f t="shared" ca="1" si="73"/>
        <v>0.90257688246313439</v>
      </c>
      <c r="C123" s="1">
        <v>96</v>
      </c>
      <c r="D123" s="1" t="s">
        <v>0</v>
      </c>
      <c r="E123" s="6">
        <f t="shared" ca="1" si="74"/>
        <v>0.88502989812454147</v>
      </c>
      <c r="F123" s="1">
        <v>96</v>
      </c>
      <c r="G123" s="1" t="s">
        <v>1</v>
      </c>
      <c r="H123" s="5">
        <f t="shared" si="75"/>
        <v>192</v>
      </c>
      <c r="R123" s="1">
        <v>899</v>
      </c>
      <c r="S123" s="1" t="s">
        <v>0</v>
      </c>
      <c r="T123" s="1">
        <v>879</v>
      </c>
      <c r="U123" s="1" t="s">
        <v>1</v>
      </c>
      <c r="V123" s="5">
        <f t="shared" si="71"/>
        <v>1778</v>
      </c>
      <c r="W123" s="6">
        <f t="shared" ca="1" si="79"/>
        <v>0.9476582886462066</v>
      </c>
      <c r="X123">
        <v>613</v>
      </c>
      <c r="Y123" t="s">
        <v>2</v>
      </c>
      <c r="Z123" s="6">
        <f t="shared" ca="1" si="80"/>
        <v>0.34592140353358092</v>
      </c>
      <c r="AA123">
        <v>498</v>
      </c>
      <c r="AB123" t="s">
        <v>1</v>
      </c>
      <c r="AC123" s="5">
        <f t="shared" si="81"/>
        <v>115</v>
      </c>
      <c r="AD123" s="6">
        <f t="shared" ca="1" si="82"/>
        <v>7.133555831781857E-2</v>
      </c>
      <c r="AJ123" s="6">
        <f t="shared" ca="1" si="83"/>
        <v>0.98828604187050129</v>
      </c>
      <c r="AP123" s="6">
        <f t="shared" ca="1" si="84"/>
        <v>0.98112352402292391</v>
      </c>
      <c r="AQ123">
        <v>138</v>
      </c>
      <c r="AR123" t="s">
        <v>3</v>
      </c>
      <c r="AT123" t="s">
        <v>1</v>
      </c>
      <c r="AU123" s="5">
        <f t="shared" si="96"/>
        <v>0</v>
      </c>
      <c r="AV123" s="6">
        <f t="shared" ca="1" si="86"/>
        <v>0.28512385135846419</v>
      </c>
      <c r="AW123">
        <v>547</v>
      </c>
      <c r="AX123" t="s">
        <v>3</v>
      </c>
      <c r="AY123">
        <v>284</v>
      </c>
      <c r="AZ123" t="s">
        <v>1</v>
      </c>
      <c r="BA123" s="5">
        <f t="shared" si="72"/>
        <v>155348</v>
      </c>
      <c r="BB123" s="6">
        <f t="shared" ca="1" si="87"/>
        <v>0.25128409359779447</v>
      </c>
      <c r="BF123" s="1" t="s">
        <v>1</v>
      </c>
      <c r="BG123" s="5">
        <f t="shared" si="97"/>
        <v>102</v>
      </c>
      <c r="BH123" s="5" t="s">
        <v>79</v>
      </c>
      <c r="BI123" s="5">
        <f t="shared" si="98"/>
        <v>2</v>
      </c>
      <c r="BJ123" s="6">
        <f t="shared" ca="1" si="90"/>
        <v>0.8736114357520286</v>
      </c>
      <c r="BK123" s="1">
        <v>923</v>
      </c>
      <c r="BL123" s="1" t="s">
        <v>4</v>
      </c>
      <c r="BM123" s="1">
        <v>75</v>
      </c>
      <c r="BN123" s="1" t="s">
        <v>1</v>
      </c>
      <c r="BO123" s="5">
        <f t="shared" si="91"/>
        <v>12</v>
      </c>
      <c r="BP123" s="5" t="s">
        <v>79</v>
      </c>
      <c r="BQ123" s="5">
        <f t="shared" si="92"/>
        <v>23</v>
      </c>
      <c r="BR123" s="6">
        <f t="shared" ca="1" si="93"/>
        <v>0.96440878821801146</v>
      </c>
      <c r="BS123" s="1">
        <v>1312</v>
      </c>
      <c r="BT123" s="1" t="s">
        <v>4</v>
      </c>
      <c r="BU123" s="1">
        <v>49</v>
      </c>
      <c r="BV123" s="1" t="s">
        <v>1</v>
      </c>
      <c r="BW123" s="5">
        <f t="shared" si="94"/>
        <v>26</v>
      </c>
      <c r="BX123" s="5" t="s">
        <v>79</v>
      </c>
      <c r="BY123" s="5">
        <f t="shared" si="95"/>
        <v>38</v>
      </c>
    </row>
    <row r="124" spans="2:77">
      <c r="B124" s="1">
        <f t="shared" ca="1" si="73"/>
        <v>0.75286943374882331</v>
      </c>
      <c r="C124" s="1">
        <v>69</v>
      </c>
      <c r="D124" s="1" t="s">
        <v>0</v>
      </c>
      <c r="E124" s="6">
        <f t="shared" ca="1" si="74"/>
        <v>9.5876532823257143E-2</v>
      </c>
      <c r="F124" s="1">
        <v>64</v>
      </c>
      <c r="G124" s="1" t="s">
        <v>1</v>
      </c>
      <c r="H124" s="5">
        <f t="shared" si="75"/>
        <v>133</v>
      </c>
      <c r="R124" s="1">
        <v>906</v>
      </c>
      <c r="S124" s="1" t="s">
        <v>0</v>
      </c>
      <c r="T124" s="1">
        <v>885</v>
      </c>
      <c r="U124" s="1" t="s">
        <v>1</v>
      </c>
      <c r="V124" s="5">
        <f t="shared" si="71"/>
        <v>1791</v>
      </c>
      <c r="W124" s="6">
        <f t="shared" ca="1" si="79"/>
        <v>0.35248208932331182</v>
      </c>
      <c r="X124">
        <v>906</v>
      </c>
      <c r="Y124" t="s">
        <v>2</v>
      </c>
      <c r="Z124" s="6">
        <f t="shared" ca="1" si="80"/>
        <v>0.89312478952037111</v>
      </c>
      <c r="AA124">
        <v>242</v>
      </c>
      <c r="AB124" t="s">
        <v>1</v>
      </c>
      <c r="AC124" s="5">
        <f t="shared" si="81"/>
        <v>664</v>
      </c>
      <c r="AD124" s="6">
        <f t="shared" ca="1" si="82"/>
        <v>0.69066286417707934</v>
      </c>
      <c r="AJ124" s="6">
        <f t="shared" ca="1" si="83"/>
        <v>0.8605570966161824</v>
      </c>
      <c r="AP124" s="6">
        <f t="shared" ca="1" si="84"/>
        <v>0.75582051350442558</v>
      </c>
      <c r="AQ124">
        <v>546</v>
      </c>
      <c r="AR124" t="s">
        <v>3</v>
      </c>
      <c r="AT124" t="s">
        <v>1</v>
      </c>
      <c r="AU124" s="5">
        <f t="shared" si="96"/>
        <v>0</v>
      </c>
      <c r="AV124" s="6">
        <f t="shared" ca="1" si="86"/>
        <v>0.98562367000392381</v>
      </c>
      <c r="AW124">
        <v>639</v>
      </c>
      <c r="AY124">
        <v>860</v>
      </c>
      <c r="AZ124" t="s">
        <v>1</v>
      </c>
      <c r="BA124" s="5">
        <f t="shared" si="72"/>
        <v>549540</v>
      </c>
      <c r="BB124" s="6">
        <f t="shared" ca="1" si="87"/>
        <v>0.65665200841646887</v>
      </c>
      <c r="BF124" s="1" t="s">
        <v>1</v>
      </c>
      <c r="BG124" s="5">
        <f t="shared" si="97"/>
        <v>107</v>
      </c>
      <c r="BH124" s="5" t="s">
        <v>79</v>
      </c>
      <c r="BI124" s="5">
        <f t="shared" si="98"/>
        <v>2</v>
      </c>
      <c r="BJ124" s="6">
        <f t="shared" ca="1" si="90"/>
        <v>0.80295089341330605</v>
      </c>
      <c r="BK124" s="1">
        <v>731</v>
      </c>
      <c r="BL124" s="1" t="s">
        <v>4</v>
      </c>
      <c r="BM124" s="1">
        <v>49</v>
      </c>
      <c r="BN124" s="1" t="s">
        <v>1</v>
      </c>
      <c r="BO124" s="5">
        <f t="shared" si="91"/>
        <v>14</v>
      </c>
      <c r="BP124" s="5" t="s">
        <v>79</v>
      </c>
      <c r="BQ124" s="5">
        <f t="shared" si="92"/>
        <v>45</v>
      </c>
      <c r="BR124" s="6">
        <f t="shared" ca="1" si="93"/>
        <v>0.38757547639838563</v>
      </c>
      <c r="BS124" s="1">
        <v>6159</v>
      </c>
      <c r="BT124" s="1" t="s">
        <v>4</v>
      </c>
      <c r="BU124" s="1">
        <v>14</v>
      </c>
      <c r="BV124" s="1" t="s">
        <v>1</v>
      </c>
      <c r="BW124" s="5">
        <f t="shared" si="94"/>
        <v>439</v>
      </c>
      <c r="BX124" s="5" t="s">
        <v>79</v>
      </c>
      <c r="BY124" s="5">
        <f t="shared" si="95"/>
        <v>13</v>
      </c>
    </row>
    <row r="125" spans="2:77">
      <c r="B125" s="1">
        <f t="shared" ca="1" si="73"/>
        <v>0.30344062486541468</v>
      </c>
      <c r="C125" s="1">
        <v>54</v>
      </c>
      <c r="D125" s="1" t="s">
        <v>0</v>
      </c>
      <c r="E125" s="6">
        <f t="shared" ca="1" si="74"/>
        <v>0.33618559599104625</v>
      </c>
      <c r="F125" s="1">
        <v>84</v>
      </c>
      <c r="G125" s="1" t="s">
        <v>1</v>
      </c>
      <c r="H125" s="5">
        <f t="shared" si="75"/>
        <v>138</v>
      </c>
      <c r="R125" s="1">
        <v>908</v>
      </c>
      <c r="S125" s="1" t="s">
        <v>0</v>
      </c>
      <c r="T125" s="1">
        <v>885</v>
      </c>
      <c r="U125" s="1" t="s">
        <v>1</v>
      </c>
      <c r="V125" s="5">
        <f t="shared" si="71"/>
        <v>1793</v>
      </c>
      <c r="W125" s="6">
        <f t="shared" ca="1" si="79"/>
        <v>0.64211080383564223</v>
      </c>
      <c r="X125">
        <v>375</v>
      </c>
      <c r="Y125" t="s">
        <v>2</v>
      </c>
      <c r="Z125" s="6">
        <f t="shared" ca="1" si="80"/>
        <v>0.79557847851507013</v>
      </c>
      <c r="AA125">
        <v>324</v>
      </c>
      <c r="AB125" t="s">
        <v>1</v>
      </c>
      <c r="AC125" s="5">
        <f t="shared" si="81"/>
        <v>51</v>
      </c>
      <c r="AD125" s="6">
        <f t="shared" ca="1" si="82"/>
        <v>0.70923343081318113</v>
      </c>
      <c r="AJ125" s="6">
        <f t="shared" ca="1" si="83"/>
        <v>0.16314319261698018</v>
      </c>
      <c r="AP125" s="6">
        <f t="shared" ca="1" si="84"/>
        <v>0.59003403975338919</v>
      </c>
      <c r="AQ125">
        <v>805</v>
      </c>
      <c r="AR125" t="s">
        <v>3</v>
      </c>
      <c r="AT125" t="s">
        <v>1</v>
      </c>
      <c r="AU125" s="5">
        <f t="shared" si="96"/>
        <v>0</v>
      </c>
      <c r="AV125" s="6">
        <f t="shared" ca="1" si="86"/>
        <v>0.1148581574474612</v>
      </c>
      <c r="AW125">
        <v>350</v>
      </c>
      <c r="AY125">
        <v>316</v>
      </c>
      <c r="AZ125" t="s">
        <v>1</v>
      </c>
      <c r="BA125" s="5">
        <f t="shared" si="72"/>
        <v>110600</v>
      </c>
      <c r="BB125" s="6">
        <f t="shared" ca="1" si="87"/>
        <v>0.52558846163503592</v>
      </c>
      <c r="BF125" s="1" t="s">
        <v>1</v>
      </c>
      <c r="BG125" s="5">
        <f t="shared" si="97"/>
        <v>101</v>
      </c>
      <c r="BH125" s="5" t="s">
        <v>79</v>
      </c>
      <c r="BI125" s="5">
        <f t="shared" si="98"/>
        <v>0</v>
      </c>
      <c r="BJ125" s="6">
        <f t="shared" ca="1" si="90"/>
        <v>0.59998568142348496</v>
      </c>
      <c r="BK125" s="1">
        <v>368</v>
      </c>
      <c r="BL125" s="1" t="s">
        <v>4</v>
      </c>
      <c r="BM125" s="1">
        <v>26</v>
      </c>
      <c r="BN125" s="1" t="s">
        <v>1</v>
      </c>
      <c r="BO125" s="5">
        <f t="shared" si="91"/>
        <v>14</v>
      </c>
      <c r="BP125" s="5" t="s">
        <v>79</v>
      </c>
      <c r="BQ125" s="5">
        <f t="shared" si="92"/>
        <v>4</v>
      </c>
      <c r="BR125" s="6">
        <f t="shared" ca="1" si="93"/>
        <v>0.99964302074365907</v>
      </c>
      <c r="BS125" s="1">
        <v>3821</v>
      </c>
      <c r="BT125" s="1" t="s">
        <v>4</v>
      </c>
      <c r="BU125" s="1">
        <v>17</v>
      </c>
      <c r="BV125" s="1" t="s">
        <v>1</v>
      </c>
      <c r="BW125" s="5">
        <f t="shared" si="94"/>
        <v>224</v>
      </c>
      <c r="BX125" s="5" t="s">
        <v>79</v>
      </c>
      <c r="BY125" s="5">
        <f t="shared" si="95"/>
        <v>13</v>
      </c>
    </row>
    <row r="126" spans="2:77">
      <c r="B126" s="1">
        <f t="shared" ca="1" si="73"/>
        <v>0.83950371052030714</v>
      </c>
      <c r="C126" s="1">
        <v>52</v>
      </c>
      <c r="D126" s="1" t="s">
        <v>0</v>
      </c>
      <c r="E126" s="6">
        <f t="shared" ca="1" si="74"/>
        <v>0.23538152760889153</v>
      </c>
      <c r="F126" s="1">
        <v>93</v>
      </c>
      <c r="G126" s="1" t="s">
        <v>1</v>
      </c>
      <c r="H126" s="5">
        <f t="shared" si="75"/>
        <v>145</v>
      </c>
      <c r="R126" s="1">
        <v>911</v>
      </c>
      <c r="S126" s="1" t="s">
        <v>0</v>
      </c>
      <c r="T126" s="1">
        <v>890</v>
      </c>
      <c r="U126" s="1" t="s">
        <v>1</v>
      </c>
      <c r="V126" s="5">
        <f t="shared" si="71"/>
        <v>1801</v>
      </c>
      <c r="W126" s="6">
        <f t="shared" ca="1" si="79"/>
        <v>0.74950685922419491</v>
      </c>
      <c r="X126">
        <v>543</v>
      </c>
      <c r="Y126" t="s">
        <v>2</v>
      </c>
      <c r="Z126" s="6">
        <f t="shared" ca="1" si="80"/>
        <v>0.37526946026993491</v>
      </c>
      <c r="AA126">
        <v>415</v>
      </c>
      <c r="AB126" t="s">
        <v>1</v>
      </c>
      <c r="AC126" s="5">
        <f t="shared" si="81"/>
        <v>128</v>
      </c>
      <c r="AD126" s="6">
        <f t="shared" ca="1" si="82"/>
        <v>0.34284165053492899</v>
      </c>
      <c r="AJ126" s="6">
        <f t="shared" ca="1" si="83"/>
        <v>0.76041727665701142</v>
      </c>
      <c r="AP126" s="6">
        <f t="shared" ca="1" si="84"/>
        <v>0.59066085429910142</v>
      </c>
      <c r="AQ126">
        <v>529</v>
      </c>
      <c r="AR126" t="s">
        <v>3</v>
      </c>
      <c r="AT126" t="s">
        <v>1</v>
      </c>
      <c r="AU126" s="5">
        <f t="shared" si="96"/>
        <v>0</v>
      </c>
      <c r="AV126" s="6">
        <f t="shared" ca="1" si="86"/>
        <v>0.61306633631955054</v>
      </c>
      <c r="AW126">
        <v>282</v>
      </c>
      <c r="AX126" t="s">
        <v>3</v>
      </c>
      <c r="AY126">
        <v>516</v>
      </c>
      <c r="AZ126" t="s">
        <v>1</v>
      </c>
      <c r="BA126" s="5">
        <f t="shared" si="72"/>
        <v>145512</v>
      </c>
      <c r="BB126" s="6">
        <f t="shared" ca="1" si="87"/>
        <v>0.17176959319236751</v>
      </c>
      <c r="BF126" s="1" t="s">
        <v>1</v>
      </c>
      <c r="BG126" s="5">
        <f t="shared" si="97"/>
        <v>112</v>
      </c>
      <c r="BH126" s="5" t="s">
        <v>79</v>
      </c>
      <c r="BI126" s="5">
        <f t="shared" si="98"/>
        <v>3</v>
      </c>
      <c r="BJ126" s="6">
        <f t="shared" ca="1" si="90"/>
        <v>0.72751549530903947</v>
      </c>
      <c r="BK126" s="1">
        <v>659</v>
      </c>
      <c r="BL126" s="1" t="s">
        <v>4</v>
      </c>
      <c r="BM126" s="1">
        <v>84</v>
      </c>
      <c r="BN126" s="1" t="s">
        <v>1</v>
      </c>
      <c r="BO126" s="5">
        <f t="shared" si="91"/>
        <v>7</v>
      </c>
      <c r="BP126" s="5" t="s">
        <v>79</v>
      </c>
      <c r="BQ126" s="5">
        <f t="shared" si="92"/>
        <v>71</v>
      </c>
      <c r="BR126" s="6">
        <f t="shared" ca="1" si="93"/>
        <v>0.66092508422422247</v>
      </c>
      <c r="BS126" s="1">
        <v>7849</v>
      </c>
      <c r="BT126" s="1" t="s">
        <v>4</v>
      </c>
      <c r="BU126" s="1">
        <v>32</v>
      </c>
      <c r="BV126" s="1" t="s">
        <v>1</v>
      </c>
      <c r="BW126" s="5">
        <f t="shared" si="94"/>
        <v>245</v>
      </c>
      <c r="BX126" s="5" t="s">
        <v>79</v>
      </c>
      <c r="BY126" s="5">
        <f t="shared" si="95"/>
        <v>9</v>
      </c>
    </row>
    <row r="127" spans="2:77">
      <c r="B127" s="1">
        <f t="shared" ca="1" si="73"/>
        <v>0.49488265232798145</v>
      </c>
      <c r="D127" s="1" t="s">
        <v>0</v>
      </c>
      <c r="E127" s="6">
        <f t="shared" ca="1" si="74"/>
        <v>0.2715001705001403</v>
      </c>
      <c r="F127" s="1">
        <v>80</v>
      </c>
      <c r="G127" s="1" t="s">
        <v>1</v>
      </c>
      <c r="H127" s="5">
        <f t="shared" si="75"/>
        <v>80</v>
      </c>
      <c r="R127" s="1">
        <v>916</v>
      </c>
      <c r="S127" s="1" t="s">
        <v>0</v>
      </c>
      <c r="T127" s="1">
        <v>893</v>
      </c>
      <c r="U127" s="1" t="s">
        <v>1</v>
      </c>
      <c r="V127" s="5">
        <f t="shared" si="71"/>
        <v>1809</v>
      </c>
      <c r="W127" s="6">
        <f t="shared" ca="1" si="79"/>
        <v>0.62227484889552809</v>
      </c>
      <c r="X127">
        <v>645</v>
      </c>
      <c r="Y127" t="s">
        <v>2</v>
      </c>
      <c r="Z127" s="6">
        <f t="shared" ca="1" si="80"/>
        <v>0.43091473381064738</v>
      </c>
      <c r="AA127">
        <v>628</v>
      </c>
      <c r="AB127" t="s">
        <v>1</v>
      </c>
      <c r="AC127" s="5">
        <f t="shared" si="81"/>
        <v>17</v>
      </c>
      <c r="AD127" s="6">
        <f t="shared" ca="1" si="82"/>
        <v>0.15067187439199459</v>
      </c>
      <c r="AJ127" s="6">
        <f t="shared" ca="1" si="83"/>
        <v>0.30812849686992649</v>
      </c>
      <c r="AP127" s="6">
        <f t="shared" ca="1" si="84"/>
        <v>0.73239606563002213</v>
      </c>
      <c r="AQ127">
        <v>957</v>
      </c>
      <c r="AR127" t="s">
        <v>3</v>
      </c>
      <c r="AT127" t="s">
        <v>1</v>
      </c>
      <c r="AU127" s="5">
        <f t="shared" si="96"/>
        <v>0</v>
      </c>
      <c r="AV127" s="6">
        <f t="shared" ca="1" si="86"/>
        <v>0.7554558221657155</v>
      </c>
      <c r="AW127">
        <v>899</v>
      </c>
      <c r="AY127">
        <v>284</v>
      </c>
      <c r="AZ127" t="s">
        <v>1</v>
      </c>
      <c r="BA127" s="5">
        <f t="shared" si="72"/>
        <v>255316</v>
      </c>
      <c r="BB127" s="6">
        <f t="shared" ca="1" si="87"/>
        <v>0.30684227844060796</v>
      </c>
      <c r="BF127" s="1" t="s">
        <v>1</v>
      </c>
      <c r="BG127" s="5">
        <f t="shared" si="97"/>
        <v>116</v>
      </c>
      <c r="BH127" s="5" t="s">
        <v>79</v>
      </c>
      <c r="BI127" s="5">
        <f t="shared" si="98"/>
        <v>5</v>
      </c>
      <c r="BJ127" s="6">
        <f t="shared" ca="1" si="90"/>
        <v>0.21583919514796168</v>
      </c>
      <c r="BK127" s="1">
        <v>518</v>
      </c>
      <c r="BL127" s="1" t="s">
        <v>4</v>
      </c>
      <c r="BM127" s="1">
        <v>76</v>
      </c>
      <c r="BN127" s="1" t="s">
        <v>1</v>
      </c>
      <c r="BO127" s="5">
        <f t="shared" si="91"/>
        <v>6</v>
      </c>
      <c r="BP127" s="5" t="s">
        <v>79</v>
      </c>
      <c r="BQ127" s="5">
        <f t="shared" si="92"/>
        <v>62</v>
      </c>
      <c r="BR127" s="6">
        <f t="shared" ca="1" si="93"/>
        <v>0.55976568548629979</v>
      </c>
      <c r="BS127" s="1">
        <v>7806</v>
      </c>
      <c r="BT127" s="1" t="s">
        <v>4</v>
      </c>
      <c r="BU127" s="1">
        <v>42</v>
      </c>
      <c r="BV127" s="1" t="s">
        <v>1</v>
      </c>
      <c r="BW127" s="5">
        <f t="shared" si="94"/>
        <v>185</v>
      </c>
      <c r="BX127" s="5" t="s">
        <v>79</v>
      </c>
      <c r="BY127" s="5">
        <f t="shared" si="95"/>
        <v>36</v>
      </c>
    </row>
    <row r="128" spans="2:77">
      <c r="B128" s="1">
        <f t="shared" ca="1" si="73"/>
        <v>0.76255084147151564</v>
      </c>
      <c r="C128" s="1">
        <v>32</v>
      </c>
      <c r="D128" s="1" t="s">
        <v>0</v>
      </c>
      <c r="E128" s="6">
        <f t="shared" ca="1" si="74"/>
        <v>0.96070672038423632</v>
      </c>
      <c r="F128" s="1">
        <v>22</v>
      </c>
      <c r="G128" s="1" t="s">
        <v>1</v>
      </c>
      <c r="H128" s="5">
        <f t="shared" si="75"/>
        <v>54</v>
      </c>
      <c r="R128" s="1">
        <v>917</v>
      </c>
      <c r="S128" s="1" t="s">
        <v>0</v>
      </c>
      <c r="T128" s="1">
        <v>910</v>
      </c>
      <c r="U128" s="1" t="s">
        <v>1</v>
      </c>
      <c r="V128" s="5">
        <f t="shared" si="71"/>
        <v>1827</v>
      </c>
      <c r="W128" s="6">
        <f t="shared" ca="1" si="79"/>
        <v>0.63033807129902719</v>
      </c>
      <c r="X128">
        <v>813</v>
      </c>
      <c r="Y128" t="s">
        <v>2</v>
      </c>
      <c r="Z128" s="6">
        <f t="shared" ca="1" si="80"/>
        <v>0.85620451430805766</v>
      </c>
      <c r="AA128">
        <v>675</v>
      </c>
      <c r="AB128" t="s">
        <v>1</v>
      </c>
      <c r="AC128" s="5">
        <f t="shared" si="81"/>
        <v>138</v>
      </c>
      <c r="AD128" s="6">
        <f t="shared" ca="1" si="82"/>
        <v>0.71177429074202703</v>
      </c>
      <c r="AJ128" s="6">
        <f t="shared" ca="1" si="83"/>
        <v>0.1077344632091819</v>
      </c>
      <c r="AP128" s="6">
        <f t="shared" ca="1" si="84"/>
        <v>0.49931570166971806</v>
      </c>
      <c r="AQ128">
        <v>771</v>
      </c>
      <c r="AR128" t="s">
        <v>3</v>
      </c>
      <c r="AT128" t="s">
        <v>1</v>
      </c>
      <c r="AU128" s="5">
        <f t="shared" si="96"/>
        <v>0</v>
      </c>
      <c r="AV128" s="6">
        <f t="shared" ca="1" si="86"/>
        <v>0.66901107693249462</v>
      </c>
      <c r="AW128">
        <v>882</v>
      </c>
      <c r="AX128" t="s">
        <v>3</v>
      </c>
      <c r="AY128">
        <v>471</v>
      </c>
      <c r="AZ128" t="s">
        <v>1</v>
      </c>
      <c r="BA128" s="5">
        <f t="shared" si="72"/>
        <v>415422</v>
      </c>
      <c r="BB128" s="6">
        <f t="shared" ca="1" si="87"/>
        <v>0.6496678814175354</v>
      </c>
      <c r="BF128" s="1" t="s">
        <v>1</v>
      </c>
      <c r="BG128" s="5">
        <f t="shared" si="97"/>
        <v>108</v>
      </c>
      <c r="BH128" s="5" t="s">
        <v>79</v>
      </c>
      <c r="BI128" s="5">
        <f t="shared" si="98"/>
        <v>6</v>
      </c>
      <c r="BJ128" s="6">
        <f t="shared" ca="1" si="90"/>
        <v>0.73735326175657634</v>
      </c>
      <c r="BK128" s="1">
        <v>289</v>
      </c>
      <c r="BL128" s="1" t="s">
        <v>4</v>
      </c>
      <c r="BM128" s="1">
        <v>99</v>
      </c>
      <c r="BN128" s="1" t="s">
        <v>1</v>
      </c>
      <c r="BO128" s="5">
        <f t="shared" si="91"/>
        <v>2</v>
      </c>
      <c r="BP128" s="5" t="s">
        <v>79</v>
      </c>
      <c r="BQ128" s="5">
        <f t="shared" si="92"/>
        <v>91</v>
      </c>
      <c r="BR128" s="6">
        <f t="shared" ca="1" si="93"/>
        <v>0.21131474100784797</v>
      </c>
      <c r="BS128" s="1">
        <v>9877</v>
      </c>
      <c r="BU128" s="1">
        <v>97</v>
      </c>
      <c r="BV128" s="1" t="s">
        <v>1</v>
      </c>
      <c r="BW128" s="5">
        <f t="shared" si="94"/>
        <v>101</v>
      </c>
      <c r="BX128" s="5" t="s">
        <v>79</v>
      </c>
      <c r="BY128" s="5">
        <f t="shared" si="95"/>
        <v>80</v>
      </c>
    </row>
    <row r="129" spans="2:77">
      <c r="B129" s="1">
        <f t="shared" ref="B129:B155" ca="1" si="99">RAND()</f>
        <v>0.49777454689883172</v>
      </c>
      <c r="C129" s="1">
        <v>34</v>
      </c>
      <c r="D129" s="1" t="s">
        <v>0</v>
      </c>
      <c r="E129" s="6">
        <f t="shared" ref="E129:E155" ca="1" si="100">RAND()</f>
        <v>0.84292089022398908</v>
      </c>
      <c r="F129" s="1">
        <v>45</v>
      </c>
      <c r="G129" s="1" t="s">
        <v>1</v>
      </c>
      <c r="H129" s="5">
        <f t="shared" ref="H129:H155" si="101">C129+F129</f>
        <v>79</v>
      </c>
      <c r="R129" s="1">
        <v>917</v>
      </c>
      <c r="S129" s="1" t="s">
        <v>0</v>
      </c>
      <c r="T129" s="1">
        <v>925</v>
      </c>
      <c r="U129" s="1" t="s">
        <v>1</v>
      </c>
      <c r="V129" s="5">
        <f t="shared" si="71"/>
        <v>1842</v>
      </c>
      <c r="W129" s="6">
        <f t="shared" ca="1" si="79"/>
        <v>0.28827782117849843</v>
      </c>
      <c r="X129">
        <v>985</v>
      </c>
      <c r="Y129" t="s">
        <v>2</v>
      </c>
      <c r="Z129" s="6">
        <f t="shared" ref="Z129:Z135" ca="1" si="102">RAND()</f>
        <v>0.61977040138553274</v>
      </c>
      <c r="AA129">
        <v>219</v>
      </c>
      <c r="AB129" t="s">
        <v>1</v>
      </c>
      <c r="AC129" s="5">
        <f t="shared" ref="AC129:AC135" si="103">X129-AA129</f>
        <v>766</v>
      </c>
      <c r="AD129" s="6">
        <f t="shared" ca="1" si="82"/>
        <v>0.19047365496722879</v>
      </c>
      <c r="AJ129" s="6">
        <f t="shared" ca="1" si="83"/>
        <v>0.71074538449283065</v>
      </c>
      <c r="AP129" s="6">
        <f t="shared" ref="AP129:AP139" ca="1" si="104">RAND()</f>
        <v>0.8230358370265991</v>
      </c>
      <c r="AQ129">
        <v>226</v>
      </c>
      <c r="AR129" t="s">
        <v>3</v>
      </c>
      <c r="AT129" t="s">
        <v>1</v>
      </c>
      <c r="AU129" s="5">
        <f t="shared" si="96"/>
        <v>0</v>
      </c>
      <c r="AV129" s="6">
        <f t="shared" ref="AV129:AV139" ca="1" si="105">RAND()</f>
        <v>0.22713196954709192</v>
      </c>
      <c r="AW129">
        <v>118</v>
      </c>
      <c r="AX129" t="s">
        <v>3</v>
      </c>
      <c r="AY129">
        <v>591</v>
      </c>
      <c r="AZ129" t="s">
        <v>1</v>
      </c>
      <c r="BA129" s="5">
        <f t="shared" si="72"/>
        <v>69738</v>
      </c>
      <c r="BB129" s="6">
        <f t="shared" ref="BB129:BB139" ca="1" si="106">RAND()</f>
        <v>0.27799271858189534</v>
      </c>
      <c r="BF129" s="1" t="s">
        <v>1</v>
      </c>
      <c r="BG129" s="5">
        <f t="shared" si="97"/>
        <v>121</v>
      </c>
      <c r="BH129" s="5" t="s">
        <v>79</v>
      </c>
      <c r="BI129" s="5">
        <f t="shared" si="98"/>
        <v>0</v>
      </c>
      <c r="BJ129" s="6">
        <f t="shared" ref="BJ129:BJ139" ca="1" si="107">RAND()</f>
        <v>0.72811367806227745</v>
      </c>
      <c r="BK129" s="1">
        <v>551</v>
      </c>
      <c r="BL129" s="1" t="s">
        <v>4</v>
      </c>
      <c r="BM129" s="1">
        <v>31</v>
      </c>
      <c r="BN129" s="1" t="s">
        <v>1</v>
      </c>
      <c r="BO129" s="5">
        <f t="shared" ref="BO129:BO155" si="108">INT(BK129/BM129)</f>
        <v>17</v>
      </c>
      <c r="BP129" s="5" t="s">
        <v>79</v>
      </c>
      <c r="BQ129" s="5">
        <f t="shared" ref="BQ129:BQ155" si="109">BK129-BM129*BO129</f>
        <v>24</v>
      </c>
      <c r="BR129" s="6">
        <f t="shared" ref="BR129:BR139" ca="1" si="110">RAND()</f>
        <v>0.70296128899724408</v>
      </c>
      <c r="BS129" s="1">
        <v>7001</v>
      </c>
      <c r="BT129" s="1" t="s">
        <v>4</v>
      </c>
      <c r="BU129" s="1">
        <v>44</v>
      </c>
      <c r="BV129" s="1" t="s">
        <v>1</v>
      </c>
      <c r="BW129" s="5">
        <f t="shared" ref="BW129:BW155" si="111">INT(BS129/BU129)</f>
        <v>159</v>
      </c>
      <c r="BX129" s="5" t="s">
        <v>79</v>
      </c>
      <c r="BY129" s="5">
        <f t="shared" ref="BY129:BY155" si="112">BS129-BU129*BW129</f>
        <v>5</v>
      </c>
    </row>
    <row r="130" spans="2:77">
      <c r="B130" s="1">
        <f t="shared" ca="1" si="99"/>
        <v>0.20652344710756765</v>
      </c>
      <c r="C130" s="1">
        <v>95</v>
      </c>
      <c r="D130" s="1" t="s">
        <v>0</v>
      </c>
      <c r="E130" s="6">
        <f t="shared" ca="1" si="100"/>
        <v>0.77292689109251622</v>
      </c>
      <c r="F130" s="1">
        <v>16</v>
      </c>
      <c r="G130" s="1" t="s">
        <v>1</v>
      </c>
      <c r="H130" s="5">
        <f t="shared" si="101"/>
        <v>111</v>
      </c>
      <c r="R130" s="1">
        <v>924</v>
      </c>
      <c r="S130" s="1" t="s">
        <v>0</v>
      </c>
      <c r="T130" s="1">
        <v>935</v>
      </c>
      <c r="U130" s="1" t="s">
        <v>1</v>
      </c>
      <c r="V130" s="5">
        <f t="shared" ref="V130:V141" si="113">R130+T130</f>
        <v>1859</v>
      </c>
      <c r="W130" s="6">
        <f t="shared" ca="1" si="79"/>
        <v>0.6807002546406089</v>
      </c>
      <c r="X130">
        <v>680</v>
      </c>
      <c r="Y130" t="s">
        <v>2</v>
      </c>
      <c r="Z130" s="6">
        <f t="shared" ca="1" si="102"/>
        <v>0.73721123545308331</v>
      </c>
      <c r="AA130">
        <v>310</v>
      </c>
      <c r="AB130" t="s">
        <v>1</v>
      </c>
      <c r="AC130" s="5">
        <f t="shared" si="103"/>
        <v>370</v>
      </c>
      <c r="AD130" s="6">
        <f t="shared" ca="1" si="82"/>
        <v>0.12214345115546443</v>
      </c>
      <c r="AJ130" s="6">
        <f t="shared" ca="1" si="83"/>
        <v>0.9981158609346501</v>
      </c>
      <c r="AP130" s="6">
        <f t="shared" ca="1" si="104"/>
        <v>0.37719294254129832</v>
      </c>
      <c r="AQ130">
        <v>331</v>
      </c>
      <c r="AR130" t="s">
        <v>3</v>
      </c>
      <c r="AT130" t="s">
        <v>1</v>
      </c>
      <c r="AU130" s="5">
        <f t="shared" ref="AU130:AU139" si="114">AQ130*AS130</f>
        <v>0</v>
      </c>
      <c r="AV130" s="6">
        <f t="shared" ca="1" si="105"/>
        <v>0.98691863998438434</v>
      </c>
      <c r="AW130">
        <v>254</v>
      </c>
      <c r="AX130" t="s">
        <v>3</v>
      </c>
      <c r="AY130">
        <v>492</v>
      </c>
      <c r="AZ130" t="s">
        <v>1</v>
      </c>
      <c r="BA130" s="5">
        <f t="shared" ref="BA130:BA139" si="115">AW130*AY130</f>
        <v>124968</v>
      </c>
      <c r="BB130" s="6">
        <f t="shared" ca="1" si="106"/>
        <v>0.90930602792700421</v>
      </c>
      <c r="BF130" s="1" t="s">
        <v>1</v>
      </c>
      <c r="BG130" s="5">
        <f t="shared" si="97"/>
        <v>131</v>
      </c>
      <c r="BH130" s="5" t="s">
        <v>79</v>
      </c>
      <c r="BI130" s="5">
        <f t="shared" si="98"/>
        <v>0</v>
      </c>
      <c r="BJ130" s="6">
        <f t="shared" ca="1" si="107"/>
        <v>5.658517212006231E-2</v>
      </c>
      <c r="BK130" s="1">
        <v>874</v>
      </c>
      <c r="BL130" s="1" t="s">
        <v>4</v>
      </c>
      <c r="BM130" s="1">
        <v>53</v>
      </c>
      <c r="BN130" s="1" t="s">
        <v>1</v>
      </c>
      <c r="BO130" s="5">
        <f t="shared" si="108"/>
        <v>16</v>
      </c>
      <c r="BP130" s="5" t="s">
        <v>79</v>
      </c>
      <c r="BQ130" s="5">
        <f t="shared" si="109"/>
        <v>26</v>
      </c>
      <c r="BR130" s="6">
        <f t="shared" ca="1" si="110"/>
        <v>0.11484999969656595</v>
      </c>
      <c r="BS130" s="1">
        <v>2177</v>
      </c>
      <c r="BT130" s="1" t="s">
        <v>4</v>
      </c>
      <c r="BU130" s="1">
        <v>78</v>
      </c>
      <c r="BV130" s="1" t="s">
        <v>1</v>
      </c>
      <c r="BW130" s="5">
        <f t="shared" si="111"/>
        <v>27</v>
      </c>
      <c r="BX130" s="5" t="s">
        <v>79</v>
      </c>
      <c r="BY130" s="5">
        <f t="shared" si="112"/>
        <v>71</v>
      </c>
    </row>
    <row r="131" spans="2:77">
      <c r="B131" s="1">
        <f t="shared" ca="1" si="99"/>
        <v>0.76630269839095977</v>
      </c>
      <c r="C131" s="1">
        <v>65</v>
      </c>
      <c r="D131" s="1" t="s">
        <v>0</v>
      </c>
      <c r="E131" s="6">
        <f t="shared" ca="1" si="100"/>
        <v>0.11489312536437457</v>
      </c>
      <c r="F131" s="1">
        <v>85</v>
      </c>
      <c r="G131" s="1" t="s">
        <v>1</v>
      </c>
      <c r="H131" s="5">
        <f t="shared" si="101"/>
        <v>150</v>
      </c>
      <c r="R131" s="1">
        <v>931</v>
      </c>
      <c r="S131" s="1" t="s">
        <v>0</v>
      </c>
      <c r="T131" s="1">
        <v>950</v>
      </c>
      <c r="U131" s="1" t="s">
        <v>1</v>
      </c>
      <c r="V131" s="5">
        <f t="shared" si="113"/>
        <v>1881</v>
      </c>
      <c r="W131" s="6">
        <f t="shared" ca="1" si="79"/>
        <v>0.23437867443685589</v>
      </c>
      <c r="X131">
        <v>906</v>
      </c>
      <c r="Y131" t="s">
        <v>2</v>
      </c>
      <c r="Z131" s="6">
        <f t="shared" ca="1" si="102"/>
        <v>0.29507744233174638</v>
      </c>
      <c r="AA131">
        <v>705</v>
      </c>
      <c r="AB131" t="s">
        <v>1</v>
      </c>
      <c r="AC131" s="5">
        <f t="shared" si="103"/>
        <v>201</v>
      </c>
      <c r="AD131" s="6">
        <f t="shared" ca="1" si="82"/>
        <v>0.96306460509132608</v>
      </c>
      <c r="AJ131" s="6">
        <f t="shared" ca="1" si="83"/>
        <v>0.93724607085313938</v>
      </c>
      <c r="AP131" s="6">
        <f t="shared" ca="1" si="104"/>
        <v>0.29795670193010704</v>
      </c>
      <c r="AQ131">
        <v>436</v>
      </c>
      <c r="AR131" t="s">
        <v>3</v>
      </c>
      <c r="AT131" t="s">
        <v>1</v>
      </c>
      <c r="AU131" s="5">
        <f t="shared" si="114"/>
        <v>0</v>
      </c>
      <c r="AV131" s="6">
        <f t="shared" ca="1" si="105"/>
        <v>0.88144295028666342</v>
      </c>
      <c r="AW131">
        <v>189</v>
      </c>
      <c r="AX131" t="s">
        <v>3</v>
      </c>
      <c r="AY131">
        <v>609</v>
      </c>
      <c r="AZ131" t="s">
        <v>1</v>
      </c>
      <c r="BA131" s="5">
        <f t="shared" si="115"/>
        <v>115101</v>
      </c>
      <c r="BB131" s="6">
        <f t="shared" ca="1" si="106"/>
        <v>0.21676402330868916</v>
      </c>
      <c r="BF131" s="1" t="s">
        <v>1</v>
      </c>
      <c r="BG131" s="5">
        <f t="shared" si="97"/>
        <v>106</v>
      </c>
      <c r="BH131" s="5" t="s">
        <v>79</v>
      </c>
      <c r="BI131" s="5">
        <f t="shared" si="98"/>
        <v>5</v>
      </c>
      <c r="BJ131" s="6">
        <f t="shared" ca="1" si="107"/>
        <v>0.57462231732018054</v>
      </c>
      <c r="BK131" s="1">
        <v>422</v>
      </c>
      <c r="BL131" s="1" t="s">
        <v>4</v>
      </c>
      <c r="BM131" s="1">
        <v>37</v>
      </c>
      <c r="BN131" s="1" t="s">
        <v>1</v>
      </c>
      <c r="BO131" s="5">
        <f t="shared" si="108"/>
        <v>11</v>
      </c>
      <c r="BP131" s="5" t="s">
        <v>79</v>
      </c>
      <c r="BQ131" s="5">
        <f t="shared" si="109"/>
        <v>15</v>
      </c>
      <c r="BR131" s="6">
        <f t="shared" ca="1" si="110"/>
        <v>0.39939590098495081</v>
      </c>
      <c r="BS131" s="1">
        <v>6174</v>
      </c>
      <c r="BT131" s="1" t="s">
        <v>4</v>
      </c>
      <c r="BU131" s="1">
        <v>50</v>
      </c>
      <c r="BV131" s="1" t="s">
        <v>1</v>
      </c>
      <c r="BW131" s="5">
        <f t="shared" si="111"/>
        <v>123</v>
      </c>
      <c r="BX131" s="5" t="s">
        <v>79</v>
      </c>
      <c r="BY131" s="5">
        <f t="shared" si="112"/>
        <v>24</v>
      </c>
    </row>
    <row r="132" spans="2:77">
      <c r="B132" s="1">
        <f t="shared" ca="1" si="99"/>
        <v>0.34551617294592707</v>
      </c>
      <c r="C132" s="1">
        <v>19</v>
      </c>
      <c r="D132" s="1" t="s">
        <v>0</v>
      </c>
      <c r="E132" s="6">
        <f t="shared" ca="1" si="100"/>
        <v>0.34215599926024454</v>
      </c>
      <c r="F132" s="1">
        <v>50</v>
      </c>
      <c r="G132" s="1" t="s">
        <v>1</v>
      </c>
      <c r="H132" s="5">
        <f t="shared" si="101"/>
        <v>69</v>
      </c>
      <c r="R132" s="1">
        <v>932</v>
      </c>
      <c r="S132" s="1" t="s">
        <v>0</v>
      </c>
      <c r="T132" s="1">
        <v>962</v>
      </c>
      <c r="U132" s="1" t="s">
        <v>1</v>
      </c>
      <c r="V132" s="5">
        <f t="shared" si="113"/>
        <v>1894</v>
      </c>
      <c r="Y132" t="s">
        <v>2</v>
      </c>
      <c r="Z132" s="6">
        <f t="shared" ca="1" si="102"/>
        <v>0.36284087002830234</v>
      </c>
      <c r="AA132">
        <v>214</v>
      </c>
      <c r="AB132" t="s">
        <v>1</v>
      </c>
      <c r="AC132" s="5">
        <f t="shared" si="103"/>
        <v>-214</v>
      </c>
      <c r="AP132" s="6">
        <f t="shared" ca="1" si="104"/>
        <v>0.92692686361316623</v>
      </c>
      <c r="AQ132">
        <v>212</v>
      </c>
      <c r="AR132" t="s">
        <v>3</v>
      </c>
      <c r="AT132" t="s">
        <v>1</v>
      </c>
      <c r="AU132" s="5">
        <f t="shared" si="114"/>
        <v>0</v>
      </c>
      <c r="AV132" s="6">
        <f t="shared" ca="1" si="105"/>
        <v>0.36602517533678025</v>
      </c>
      <c r="AW132">
        <v>212</v>
      </c>
      <c r="AX132" t="s">
        <v>3</v>
      </c>
      <c r="AY132">
        <v>958</v>
      </c>
      <c r="AZ132" t="s">
        <v>1</v>
      </c>
      <c r="BA132" s="5">
        <f t="shared" si="115"/>
        <v>203096</v>
      </c>
      <c r="BB132" s="6">
        <f t="shared" ca="1" si="106"/>
        <v>0.72043447513208436</v>
      </c>
      <c r="BF132" s="1" t="s">
        <v>1</v>
      </c>
      <c r="BG132" s="5">
        <f t="shared" si="97"/>
        <v>107</v>
      </c>
      <c r="BH132" s="5" t="s">
        <v>79</v>
      </c>
      <c r="BI132" s="5">
        <f t="shared" si="98"/>
        <v>2</v>
      </c>
      <c r="BJ132" s="6">
        <f t="shared" ca="1" si="107"/>
        <v>0.27207550403440894</v>
      </c>
      <c r="BK132" s="1">
        <v>936</v>
      </c>
      <c r="BL132" s="1" t="s">
        <v>4</v>
      </c>
      <c r="BM132" s="1">
        <v>27</v>
      </c>
      <c r="BN132" s="1" t="s">
        <v>1</v>
      </c>
      <c r="BO132" s="5">
        <f t="shared" si="108"/>
        <v>34</v>
      </c>
      <c r="BP132" s="5" t="s">
        <v>79</v>
      </c>
      <c r="BQ132" s="5">
        <f t="shared" si="109"/>
        <v>18</v>
      </c>
      <c r="BR132" s="6">
        <f t="shared" ca="1" si="110"/>
        <v>0.43100778693911845</v>
      </c>
      <c r="BS132" s="1">
        <v>8812</v>
      </c>
      <c r="BU132" s="1">
        <v>98</v>
      </c>
      <c r="BV132" s="1" t="s">
        <v>1</v>
      </c>
      <c r="BW132" s="5">
        <f t="shared" si="111"/>
        <v>89</v>
      </c>
      <c r="BX132" s="5" t="s">
        <v>79</v>
      </c>
      <c r="BY132" s="5">
        <f t="shared" si="112"/>
        <v>90</v>
      </c>
    </row>
    <row r="133" spans="2:77">
      <c r="B133" s="1">
        <f t="shared" ca="1" si="99"/>
        <v>0.71044501766230628</v>
      </c>
      <c r="C133" s="1">
        <v>43</v>
      </c>
      <c r="D133" s="1" t="s">
        <v>0</v>
      </c>
      <c r="E133" s="6">
        <f t="shared" ca="1" si="100"/>
        <v>0.99621719162976974</v>
      </c>
      <c r="F133" s="1">
        <v>65</v>
      </c>
      <c r="G133" s="1" t="s">
        <v>1</v>
      </c>
      <c r="H133" s="5">
        <f t="shared" si="101"/>
        <v>108</v>
      </c>
      <c r="R133" s="1">
        <v>943</v>
      </c>
      <c r="S133" s="1" t="s">
        <v>0</v>
      </c>
      <c r="T133" s="1">
        <v>978</v>
      </c>
      <c r="U133" s="1" t="s">
        <v>1</v>
      </c>
      <c r="V133" s="5">
        <f t="shared" si="113"/>
        <v>1921</v>
      </c>
      <c r="Y133" t="s">
        <v>2</v>
      </c>
      <c r="Z133" s="6">
        <f t="shared" ca="1" si="102"/>
        <v>0.81155154393469209</v>
      </c>
      <c r="AA133">
        <v>152</v>
      </c>
      <c r="AB133" t="s">
        <v>1</v>
      </c>
      <c r="AC133" s="5">
        <f t="shared" si="103"/>
        <v>-152</v>
      </c>
      <c r="AP133" s="6">
        <f t="shared" ca="1" si="104"/>
        <v>0.58028921536511913</v>
      </c>
      <c r="AQ133">
        <v>515</v>
      </c>
      <c r="AR133" t="s">
        <v>3</v>
      </c>
      <c r="AT133" t="s">
        <v>1</v>
      </c>
      <c r="AU133" s="5">
        <f t="shared" si="114"/>
        <v>0</v>
      </c>
      <c r="AV133" s="6">
        <f t="shared" ca="1" si="105"/>
        <v>0.31397546576103785</v>
      </c>
      <c r="AW133">
        <v>155</v>
      </c>
      <c r="AY133">
        <v>922</v>
      </c>
      <c r="AZ133" t="s">
        <v>1</v>
      </c>
      <c r="BA133" s="5">
        <f t="shared" si="115"/>
        <v>142910</v>
      </c>
      <c r="BB133" s="6">
        <f t="shared" ca="1" si="106"/>
        <v>0.52333742764666824</v>
      </c>
      <c r="BF133" s="1" t="s">
        <v>1</v>
      </c>
      <c r="BG133" s="5">
        <f t="shared" si="97"/>
        <v>107</v>
      </c>
      <c r="BH133" s="5" t="s">
        <v>79</v>
      </c>
      <c r="BI133" s="5">
        <f t="shared" si="98"/>
        <v>0</v>
      </c>
      <c r="BJ133" s="6">
        <f t="shared" ca="1" si="107"/>
        <v>6.7875325489940685E-2</v>
      </c>
      <c r="BK133" s="1">
        <v>366</v>
      </c>
      <c r="BL133" s="1" t="s">
        <v>4</v>
      </c>
      <c r="BM133" s="1">
        <v>83</v>
      </c>
      <c r="BN133" s="1" t="s">
        <v>1</v>
      </c>
      <c r="BO133" s="5">
        <f t="shared" si="108"/>
        <v>4</v>
      </c>
      <c r="BP133" s="5" t="s">
        <v>79</v>
      </c>
      <c r="BQ133" s="5">
        <f t="shared" si="109"/>
        <v>34</v>
      </c>
      <c r="BR133" s="6">
        <f t="shared" ca="1" si="110"/>
        <v>0.44624135885759575</v>
      </c>
      <c r="BS133" s="1">
        <v>8596</v>
      </c>
      <c r="BT133" s="1" t="s">
        <v>4</v>
      </c>
      <c r="BU133" s="1">
        <v>82</v>
      </c>
      <c r="BV133" s="1" t="s">
        <v>1</v>
      </c>
      <c r="BW133" s="5">
        <f t="shared" si="111"/>
        <v>104</v>
      </c>
      <c r="BX133" s="5" t="s">
        <v>79</v>
      </c>
      <c r="BY133" s="5">
        <f t="shared" si="112"/>
        <v>68</v>
      </c>
    </row>
    <row r="134" spans="2:77">
      <c r="B134" s="1">
        <f t="shared" ca="1" si="99"/>
        <v>0.76793462270852597</v>
      </c>
      <c r="C134" s="1">
        <v>10</v>
      </c>
      <c r="D134" s="1" t="s">
        <v>0</v>
      </c>
      <c r="E134" s="6">
        <f t="shared" ca="1" si="100"/>
        <v>0.12557220645339484</v>
      </c>
      <c r="F134" s="1">
        <v>81</v>
      </c>
      <c r="G134" s="1" t="s">
        <v>1</v>
      </c>
      <c r="H134" s="5">
        <f t="shared" si="101"/>
        <v>91</v>
      </c>
      <c r="R134" s="1">
        <v>949</v>
      </c>
      <c r="S134" s="1" t="s">
        <v>0</v>
      </c>
      <c r="T134" s="1">
        <v>979</v>
      </c>
      <c r="U134" s="1" t="s">
        <v>1</v>
      </c>
      <c r="V134" s="5">
        <f t="shared" si="113"/>
        <v>1928</v>
      </c>
      <c r="Y134" t="s">
        <v>2</v>
      </c>
      <c r="Z134" s="6">
        <f t="shared" ca="1" si="102"/>
        <v>0.33382325361711462</v>
      </c>
      <c r="AA134">
        <v>262</v>
      </c>
      <c r="AB134" t="s">
        <v>1</v>
      </c>
      <c r="AC134" s="5">
        <f t="shared" si="103"/>
        <v>-262</v>
      </c>
      <c r="AP134" s="6">
        <f t="shared" ca="1" si="104"/>
        <v>0.12522725190641992</v>
      </c>
      <c r="AQ134">
        <v>967</v>
      </c>
      <c r="AR134" t="s">
        <v>3</v>
      </c>
      <c r="AT134" t="s">
        <v>1</v>
      </c>
      <c r="AU134" s="5">
        <f t="shared" si="114"/>
        <v>0</v>
      </c>
      <c r="AV134" s="6">
        <f t="shared" ca="1" si="105"/>
        <v>0.37545246714455249</v>
      </c>
      <c r="AW134">
        <v>969</v>
      </c>
      <c r="AX134" t="s">
        <v>3</v>
      </c>
      <c r="AY134">
        <v>453</v>
      </c>
      <c r="AZ134" t="s">
        <v>1</v>
      </c>
      <c r="BA134" s="5">
        <f t="shared" si="115"/>
        <v>438957</v>
      </c>
      <c r="BB134" s="6">
        <f t="shared" ca="1" si="106"/>
        <v>5.4357947664253281E-2</v>
      </c>
      <c r="BF134" s="1" t="s">
        <v>1</v>
      </c>
      <c r="BG134" s="5">
        <f t="shared" si="97"/>
        <v>120</v>
      </c>
      <c r="BH134" s="5" t="s">
        <v>79</v>
      </c>
      <c r="BI134" s="5">
        <f t="shared" si="98"/>
        <v>2</v>
      </c>
      <c r="BJ134" s="6">
        <f t="shared" ca="1" si="107"/>
        <v>0.87135903833576633</v>
      </c>
      <c r="BK134" s="1">
        <v>118</v>
      </c>
      <c r="BL134" s="1" t="s">
        <v>4</v>
      </c>
      <c r="BM134" s="1">
        <v>81</v>
      </c>
      <c r="BN134" s="1" t="s">
        <v>1</v>
      </c>
      <c r="BO134" s="5">
        <f t="shared" si="108"/>
        <v>1</v>
      </c>
      <c r="BP134" s="5" t="s">
        <v>79</v>
      </c>
      <c r="BQ134" s="5">
        <f t="shared" si="109"/>
        <v>37</v>
      </c>
      <c r="BR134" s="6">
        <f t="shared" ca="1" si="110"/>
        <v>0.41375841052434748</v>
      </c>
      <c r="BS134" s="1">
        <v>3913</v>
      </c>
      <c r="BT134" s="1" t="s">
        <v>4</v>
      </c>
      <c r="BU134" s="1">
        <v>36</v>
      </c>
      <c r="BV134" s="1" t="s">
        <v>1</v>
      </c>
      <c r="BW134" s="5">
        <f t="shared" si="111"/>
        <v>108</v>
      </c>
      <c r="BX134" s="5" t="s">
        <v>79</v>
      </c>
      <c r="BY134" s="5">
        <f t="shared" si="112"/>
        <v>25</v>
      </c>
    </row>
    <row r="135" spans="2:77">
      <c r="B135" s="1">
        <f t="shared" ca="1" si="99"/>
        <v>0.64521873525554985</v>
      </c>
      <c r="D135" s="1" t="s">
        <v>0</v>
      </c>
      <c r="E135" s="6">
        <f t="shared" ca="1" si="100"/>
        <v>0.92355489753778497</v>
      </c>
      <c r="F135" s="1">
        <v>63</v>
      </c>
      <c r="G135" s="1" t="s">
        <v>1</v>
      </c>
      <c r="H135" s="5">
        <f t="shared" si="101"/>
        <v>63</v>
      </c>
      <c r="R135" s="1">
        <v>968</v>
      </c>
      <c r="S135" s="1" t="s">
        <v>0</v>
      </c>
      <c r="T135" s="1">
        <v>980</v>
      </c>
      <c r="U135" s="1" t="s">
        <v>1</v>
      </c>
      <c r="V135" s="5">
        <f t="shared" si="113"/>
        <v>1948</v>
      </c>
      <c r="Y135" t="s">
        <v>2</v>
      </c>
      <c r="Z135" s="6">
        <f t="shared" ca="1" si="102"/>
        <v>0.83156272648212504</v>
      </c>
      <c r="AA135">
        <v>248</v>
      </c>
      <c r="AB135" t="s">
        <v>1</v>
      </c>
      <c r="AC135" s="5">
        <f t="shared" si="103"/>
        <v>-248</v>
      </c>
      <c r="AP135" s="6">
        <f t="shared" ca="1" si="104"/>
        <v>0.28629976387583422</v>
      </c>
      <c r="AQ135">
        <v>385</v>
      </c>
      <c r="AR135" t="s">
        <v>3</v>
      </c>
      <c r="AT135" t="s">
        <v>1</v>
      </c>
      <c r="AU135" s="5">
        <f t="shared" si="114"/>
        <v>0</v>
      </c>
      <c r="AV135" s="6">
        <f t="shared" ca="1" si="105"/>
        <v>0.77168950764732647</v>
      </c>
      <c r="AW135">
        <v>885</v>
      </c>
      <c r="AX135" t="s">
        <v>3</v>
      </c>
      <c r="AY135">
        <v>141</v>
      </c>
      <c r="AZ135" t="s">
        <v>1</v>
      </c>
      <c r="BA135" s="5">
        <f t="shared" si="115"/>
        <v>124785</v>
      </c>
      <c r="BB135" s="6">
        <f t="shared" ca="1" si="106"/>
        <v>0.28855073113069096</v>
      </c>
      <c r="BF135" s="1" t="s">
        <v>1</v>
      </c>
      <c r="BG135" s="5">
        <f t="shared" si="97"/>
        <v>110</v>
      </c>
      <c r="BH135" s="5" t="s">
        <v>79</v>
      </c>
      <c r="BI135" s="5">
        <f t="shared" si="98"/>
        <v>3</v>
      </c>
      <c r="BJ135" s="6">
        <f t="shared" ca="1" si="107"/>
        <v>0.67170278487444146</v>
      </c>
      <c r="BN135" s="1" t="s">
        <v>1</v>
      </c>
      <c r="BO135" s="5" t="e">
        <f t="shared" si="108"/>
        <v>#DIV/0!</v>
      </c>
      <c r="BP135" s="5" t="s">
        <v>79</v>
      </c>
      <c r="BQ135" s="5" t="e">
        <f t="shared" si="109"/>
        <v>#DIV/0!</v>
      </c>
      <c r="BR135" s="6">
        <f t="shared" ca="1" si="110"/>
        <v>0.5045329421372502</v>
      </c>
      <c r="BS135" s="1">
        <v>9427</v>
      </c>
      <c r="BT135" s="1" t="s">
        <v>4</v>
      </c>
      <c r="BU135" s="1">
        <v>59</v>
      </c>
      <c r="BV135" s="1" t="s">
        <v>1</v>
      </c>
      <c r="BW135" s="5">
        <f t="shared" si="111"/>
        <v>159</v>
      </c>
      <c r="BX135" s="5" t="s">
        <v>79</v>
      </c>
      <c r="BY135" s="5">
        <f t="shared" si="112"/>
        <v>46</v>
      </c>
    </row>
    <row r="136" spans="2:77">
      <c r="B136" s="1">
        <f t="shared" ca="1" si="99"/>
        <v>0.27120820229856868</v>
      </c>
      <c r="C136" s="1">
        <v>33</v>
      </c>
      <c r="D136" s="1" t="s">
        <v>0</v>
      </c>
      <c r="E136" s="6">
        <f t="shared" ca="1" si="100"/>
        <v>0.61840702650134638</v>
      </c>
      <c r="F136" s="1">
        <v>57</v>
      </c>
      <c r="G136" s="1" t="s">
        <v>1</v>
      </c>
      <c r="H136" s="5">
        <f t="shared" si="101"/>
        <v>90</v>
      </c>
      <c r="R136" s="1">
        <v>969</v>
      </c>
      <c r="S136" s="1" t="s">
        <v>0</v>
      </c>
      <c r="T136" s="1">
        <v>986</v>
      </c>
      <c r="U136" s="1" t="s">
        <v>1</v>
      </c>
      <c r="V136" s="5">
        <f t="shared" si="113"/>
        <v>1955</v>
      </c>
      <c r="Y136" t="s">
        <v>2</v>
      </c>
      <c r="AB136" t="s">
        <v>1</v>
      </c>
      <c r="AC136" s="5">
        <f t="shared" ref="AC136:AC155" si="116">X136-AA116</f>
        <v>-247</v>
      </c>
      <c r="AP136" s="6">
        <f t="shared" ca="1" si="104"/>
        <v>0.11031381405188445</v>
      </c>
      <c r="AQ136">
        <v>135</v>
      </c>
      <c r="AR136" t="s">
        <v>3</v>
      </c>
      <c r="AT136" t="s">
        <v>1</v>
      </c>
      <c r="AU136" s="5">
        <f t="shared" si="114"/>
        <v>0</v>
      </c>
      <c r="AV136" s="6">
        <f t="shared" ca="1" si="105"/>
        <v>0.86461766310543275</v>
      </c>
      <c r="AW136">
        <v>562</v>
      </c>
      <c r="AX136" t="s">
        <v>3</v>
      </c>
      <c r="AY136">
        <v>526</v>
      </c>
      <c r="AZ136" t="s">
        <v>1</v>
      </c>
      <c r="BA136" s="5">
        <f t="shared" si="115"/>
        <v>295612</v>
      </c>
      <c r="BB136" s="6">
        <f t="shared" ca="1" si="106"/>
        <v>0.90616035926235217</v>
      </c>
      <c r="BF136" s="1" t="s">
        <v>1</v>
      </c>
      <c r="BG136" s="5">
        <f t="shared" si="97"/>
        <v>108</v>
      </c>
      <c r="BH136" s="5" t="s">
        <v>79</v>
      </c>
      <c r="BI136" s="5">
        <f t="shared" si="98"/>
        <v>0</v>
      </c>
      <c r="BJ136" s="6">
        <f t="shared" ca="1" si="107"/>
        <v>0.97408055361828927</v>
      </c>
      <c r="BN136" s="1" t="s">
        <v>1</v>
      </c>
      <c r="BO136" s="5" t="e">
        <f t="shared" si="108"/>
        <v>#DIV/0!</v>
      </c>
      <c r="BP136" s="5" t="s">
        <v>79</v>
      </c>
      <c r="BQ136" s="5" t="e">
        <f t="shared" si="109"/>
        <v>#DIV/0!</v>
      </c>
      <c r="BR136" s="6">
        <f t="shared" ca="1" si="110"/>
        <v>0.68736597213898953</v>
      </c>
      <c r="BS136" s="1">
        <v>1638</v>
      </c>
      <c r="BT136" s="1" t="s">
        <v>4</v>
      </c>
      <c r="BU136" s="1">
        <v>22</v>
      </c>
      <c r="BV136" s="1" t="s">
        <v>1</v>
      </c>
      <c r="BW136" s="5">
        <f t="shared" si="111"/>
        <v>74</v>
      </c>
      <c r="BX136" s="5" t="s">
        <v>79</v>
      </c>
      <c r="BY136" s="5">
        <f t="shared" si="112"/>
        <v>10</v>
      </c>
    </row>
    <row r="137" spans="2:77">
      <c r="B137" s="1">
        <f t="shared" ca="1" si="99"/>
        <v>0.62942772798830227</v>
      </c>
      <c r="C137" s="1">
        <v>39</v>
      </c>
      <c r="D137" s="1" t="s">
        <v>0</v>
      </c>
      <c r="E137" s="6">
        <f t="shared" ca="1" si="100"/>
        <v>0.91703161491614704</v>
      </c>
      <c r="F137" s="1">
        <v>47</v>
      </c>
      <c r="G137" s="1" t="s">
        <v>1</v>
      </c>
      <c r="H137" s="5">
        <f t="shared" si="101"/>
        <v>86</v>
      </c>
      <c r="R137" s="1">
        <v>975</v>
      </c>
      <c r="S137" s="1" t="s">
        <v>0</v>
      </c>
      <c r="T137" s="1">
        <v>988</v>
      </c>
      <c r="U137" s="1" t="s">
        <v>1</v>
      </c>
      <c r="V137" s="5">
        <f t="shared" si="113"/>
        <v>1963</v>
      </c>
      <c r="Y137" t="s">
        <v>2</v>
      </c>
      <c r="AB137" t="s">
        <v>1</v>
      </c>
      <c r="AC137" s="5">
        <f t="shared" si="116"/>
        <v>-577</v>
      </c>
      <c r="AP137" s="6">
        <f t="shared" ca="1" si="104"/>
        <v>0.2534019992439589</v>
      </c>
      <c r="AQ137">
        <v>431</v>
      </c>
      <c r="AR137" t="s">
        <v>3</v>
      </c>
      <c r="AT137" t="s">
        <v>1</v>
      </c>
      <c r="AU137" s="5">
        <f t="shared" si="114"/>
        <v>0</v>
      </c>
      <c r="AV137" s="6">
        <f t="shared" ca="1" si="105"/>
        <v>0.33737041434994453</v>
      </c>
      <c r="AW137">
        <v>772</v>
      </c>
      <c r="AX137" t="s">
        <v>3</v>
      </c>
      <c r="AY137">
        <v>215</v>
      </c>
      <c r="AZ137" t="s">
        <v>1</v>
      </c>
      <c r="BA137" s="5">
        <f t="shared" si="115"/>
        <v>165980</v>
      </c>
      <c r="BB137" s="6">
        <f t="shared" ca="1" si="106"/>
        <v>0.92980310902485575</v>
      </c>
      <c r="BF137" s="1" t="s">
        <v>1</v>
      </c>
      <c r="BG137" s="5">
        <f t="shared" si="97"/>
        <v>108</v>
      </c>
      <c r="BH137" s="5" t="s">
        <v>79</v>
      </c>
      <c r="BI137" s="5">
        <f t="shared" si="98"/>
        <v>4</v>
      </c>
      <c r="BJ137" s="6">
        <f t="shared" ca="1" si="107"/>
        <v>0.93231077451604216</v>
      </c>
      <c r="BN137" s="1" t="s">
        <v>1</v>
      </c>
      <c r="BO137" s="5" t="e">
        <f t="shared" si="108"/>
        <v>#DIV/0!</v>
      </c>
      <c r="BP137" s="5" t="s">
        <v>79</v>
      </c>
      <c r="BQ137" s="5" t="e">
        <f t="shared" si="109"/>
        <v>#DIV/0!</v>
      </c>
      <c r="BR137" s="6">
        <f t="shared" ca="1" si="110"/>
        <v>3.0097444109194349E-2</v>
      </c>
      <c r="BS137" s="1">
        <v>3066</v>
      </c>
      <c r="BT137" s="1" t="s">
        <v>4</v>
      </c>
      <c r="BU137" s="1">
        <v>15</v>
      </c>
      <c r="BV137" s="1" t="s">
        <v>1</v>
      </c>
      <c r="BW137" s="5">
        <f t="shared" si="111"/>
        <v>204</v>
      </c>
      <c r="BX137" s="5" t="s">
        <v>79</v>
      </c>
      <c r="BY137" s="5">
        <f t="shared" si="112"/>
        <v>6</v>
      </c>
    </row>
    <row r="138" spans="2:77">
      <c r="B138" s="1">
        <f t="shared" ca="1" si="99"/>
        <v>0.65334854485657723</v>
      </c>
      <c r="C138" s="1">
        <v>45</v>
      </c>
      <c r="D138" s="1" t="s">
        <v>0</v>
      </c>
      <c r="E138" s="6">
        <f t="shared" ca="1" si="100"/>
        <v>0.80109804817267838</v>
      </c>
      <c r="F138" s="1">
        <v>29</v>
      </c>
      <c r="G138" s="1" t="s">
        <v>1</v>
      </c>
      <c r="H138" s="5">
        <f t="shared" si="101"/>
        <v>74</v>
      </c>
      <c r="R138" s="1">
        <v>979</v>
      </c>
      <c r="S138" s="1" t="s">
        <v>0</v>
      </c>
      <c r="T138" s="1">
        <v>992</v>
      </c>
      <c r="U138" s="1" t="s">
        <v>1</v>
      </c>
      <c r="V138" s="5">
        <f t="shared" si="113"/>
        <v>1971</v>
      </c>
      <c r="Y138" t="s">
        <v>2</v>
      </c>
      <c r="AB138" t="s">
        <v>1</v>
      </c>
      <c r="AC138" s="5">
        <f t="shared" si="116"/>
        <v>-382</v>
      </c>
      <c r="AP138" s="6">
        <f t="shared" ca="1" si="104"/>
        <v>0.34171227741887389</v>
      </c>
      <c r="AQ138">
        <v>543</v>
      </c>
      <c r="AR138" t="s">
        <v>3</v>
      </c>
      <c r="AT138" t="s">
        <v>1</v>
      </c>
      <c r="AU138" s="5">
        <f t="shared" si="114"/>
        <v>0</v>
      </c>
      <c r="AV138" s="6">
        <f t="shared" ca="1" si="105"/>
        <v>0.2363260133942644</v>
      </c>
      <c r="AW138">
        <v>865</v>
      </c>
      <c r="AX138" t="s">
        <v>3</v>
      </c>
      <c r="AY138">
        <v>944</v>
      </c>
      <c r="AZ138" t="s">
        <v>1</v>
      </c>
      <c r="BA138" s="5">
        <f t="shared" si="115"/>
        <v>816560</v>
      </c>
      <c r="BB138" s="6">
        <f t="shared" ca="1" si="106"/>
        <v>0.3377338577220641</v>
      </c>
      <c r="BF138" s="1" t="s">
        <v>1</v>
      </c>
      <c r="BG138" s="5">
        <f t="shared" si="97"/>
        <v>100</v>
      </c>
      <c r="BH138" s="5" t="s">
        <v>79</v>
      </c>
      <c r="BI138" s="5">
        <f t="shared" si="98"/>
        <v>3</v>
      </c>
      <c r="BJ138" s="6">
        <f t="shared" ca="1" si="107"/>
        <v>0.82251158587300699</v>
      </c>
      <c r="BN138" s="1" t="s">
        <v>1</v>
      </c>
      <c r="BO138" s="5" t="e">
        <f t="shared" si="108"/>
        <v>#DIV/0!</v>
      </c>
      <c r="BP138" s="5" t="s">
        <v>79</v>
      </c>
      <c r="BQ138" s="5" t="e">
        <f t="shared" si="109"/>
        <v>#DIV/0!</v>
      </c>
      <c r="BR138" s="6">
        <f t="shared" ca="1" si="110"/>
        <v>0.93576925395893218</v>
      </c>
      <c r="BT138" s="1" t="s">
        <v>4</v>
      </c>
      <c r="BV138" s="1" t="s">
        <v>1</v>
      </c>
      <c r="BW138" s="5" t="e">
        <f t="shared" si="111"/>
        <v>#DIV/0!</v>
      </c>
      <c r="BX138" s="5" t="s">
        <v>79</v>
      </c>
      <c r="BY138" s="5" t="e">
        <f t="shared" si="112"/>
        <v>#DIV/0!</v>
      </c>
    </row>
    <row r="139" spans="2:77">
      <c r="B139" s="1">
        <f t="shared" ca="1" si="99"/>
        <v>0.7701928601364969</v>
      </c>
      <c r="D139" s="1" t="s">
        <v>0</v>
      </c>
      <c r="E139" s="6">
        <f t="shared" ca="1" si="100"/>
        <v>0.72431863972647825</v>
      </c>
      <c r="F139" s="1">
        <v>73</v>
      </c>
      <c r="G139" s="1" t="s">
        <v>1</v>
      </c>
      <c r="H139" s="5">
        <f t="shared" si="101"/>
        <v>73</v>
      </c>
      <c r="R139" s="1">
        <v>981</v>
      </c>
      <c r="S139" s="1" t="s">
        <v>0</v>
      </c>
      <c r="T139" s="1">
        <v>994</v>
      </c>
      <c r="U139" s="1" t="s">
        <v>1</v>
      </c>
      <c r="V139" s="5">
        <f t="shared" si="113"/>
        <v>1975</v>
      </c>
      <c r="Y139" t="s">
        <v>2</v>
      </c>
      <c r="AB139" t="s">
        <v>1</v>
      </c>
      <c r="AC139" s="5">
        <f t="shared" si="116"/>
        <v>-205</v>
      </c>
      <c r="AP139" s="6">
        <f t="shared" ca="1" si="104"/>
        <v>0.47532317767883381</v>
      </c>
      <c r="AQ139">
        <v>113</v>
      </c>
      <c r="AR139" t="s">
        <v>3</v>
      </c>
      <c r="AT139" t="s">
        <v>1</v>
      </c>
      <c r="AU139" s="5">
        <f t="shared" si="114"/>
        <v>0</v>
      </c>
      <c r="AV139" s="6">
        <f t="shared" ca="1" si="105"/>
        <v>0.87779774834507918</v>
      </c>
      <c r="AW139">
        <v>300</v>
      </c>
      <c r="AX139" t="s">
        <v>3</v>
      </c>
      <c r="AY139">
        <v>877</v>
      </c>
      <c r="AZ139" t="s">
        <v>1</v>
      </c>
      <c r="BA139" s="5">
        <f t="shared" si="115"/>
        <v>263100</v>
      </c>
      <c r="BB139" s="6">
        <f t="shared" ca="1" si="106"/>
        <v>0.97551825674239689</v>
      </c>
      <c r="BF139" s="1" t="s">
        <v>1</v>
      </c>
      <c r="BG139" s="5">
        <f t="shared" si="97"/>
        <v>119</v>
      </c>
      <c r="BH139" s="5" t="s">
        <v>79</v>
      </c>
      <c r="BI139" s="5">
        <f t="shared" si="98"/>
        <v>1</v>
      </c>
      <c r="BJ139" s="6">
        <f t="shared" ca="1" si="107"/>
        <v>0.38126942545908737</v>
      </c>
      <c r="BN139" s="1" t="s">
        <v>1</v>
      </c>
      <c r="BO139" s="5" t="e">
        <f t="shared" si="108"/>
        <v>#DIV/0!</v>
      </c>
      <c r="BP139" s="5" t="s">
        <v>79</v>
      </c>
      <c r="BQ139" s="5" t="e">
        <f t="shared" si="109"/>
        <v>#DIV/0!</v>
      </c>
      <c r="BR139" s="6">
        <f t="shared" ca="1" si="110"/>
        <v>0.86535052284468894</v>
      </c>
      <c r="BT139" s="1" t="s">
        <v>4</v>
      </c>
      <c r="BV139" s="1" t="s">
        <v>1</v>
      </c>
      <c r="BW139" s="5" t="e">
        <f t="shared" si="111"/>
        <v>#DIV/0!</v>
      </c>
      <c r="BX139" s="5" t="s">
        <v>79</v>
      </c>
      <c r="BY139" s="5" t="e">
        <f t="shared" si="112"/>
        <v>#DIV/0!</v>
      </c>
    </row>
    <row r="140" spans="2:77">
      <c r="B140" s="1">
        <f t="shared" ca="1" si="99"/>
        <v>0.18647770713722833</v>
      </c>
      <c r="D140" s="1" t="s">
        <v>0</v>
      </c>
      <c r="E140" s="6">
        <f t="shared" ca="1" si="100"/>
        <v>0.63760088676451598</v>
      </c>
      <c r="F140" s="1">
        <v>92</v>
      </c>
      <c r="G140" s="1" t="s">
        <v>1</v>
      </c>
      <c r="H140" s="5">
        <f t="shared" si="101"/>
        <v>92</v>
      </c>
      <c r="R140" s="1">
        <v>997</v>
      </c>
      <c r="S140" s="1" t="s">
        <v>0</v>
      </c>
      <c r="T140" s="1">
        <v>994</v>
      </c>
      <c r="U140" s="1" t="s">
        <v>1</v>
      </c>
      <c r="V140" s="5">
        <f t="shared" si="113"/>
        <v>1991</v>
      </c>
      <c r="Y140" t="s">
        <v>2</v>
      </c>
      <c r="AB140" t="s">
        <v>1</v>
      </c>
      <c r="AC140" s="5">
        <f t="shared" si="116"/>
        <v>-465</v>
      </c>
      <c r="AT140" t="s">
        <v>1</v>
      </c>
      <c r="AU140" s="5">
        <v>665205</v>
      </c>
      <c r="AX140" t="s">
        <v>3</v>
      </c>
      <c r="AZ140" t="s">
        <v>1</v>
      </c>
      <c r="BA140" s="5">
        <v>272279</v>
      </c>
      <c r="BF140" s="1" t="s">
        <v>1</v>
      </c>
      <c r="BG140" s="5">
        <f t="shared" si="97"/>
        <v>95</v>
      </c>
      <c r="BH140" s="5" t="s">
        <v>79</v>
      </c>
      <c r="BI140" s="5">
        <f t="shared" si="98"/>
        <v>1</v>
      </c>
      <c r="BN140" s="1" t="s">
        <v>1</v>
      </c>
      <c r="BO140" s="5" t="e">
        <f t="shared" si="108"/>
        <v>#DIV/0!</v>
      </c>
      <c r="BP140" s="5" t="s">
        <v>79</v>
      </c>
      <c r="BQ140" s="5" t="e">
        <f t="shared" si="109"/>
        <v>#DIV/0!</v>
      </c>
      <c r="BT140" s="1" t="s">
        <v>4</v>
      </c>
      <c r="BV140" s="1" t="s">
        <v>1</v>
      </c>
      <c r="BW140" s="5" t="e">
        <f t="shared" si="111"/>
        <v>#DIV/0!</v>
      </c>
      <c r="BX140" s="5" t="s">
        <v>79</v>
      </c>
      <c r="BY140" s="5" t="e">
        <f t="shared" si="112"/>
        <v>#DIV/0!</v>
      </c>
    </row>
    <row r="141" spans="2:77">
      <c r="B141" s="1">
        <f t="shared" ca="1" si="99"/>
        <v>0.41487131858694126</v>
      </c>
      <c r="C141" s="1">
        <v>73</v>
      </c>
      <c r="D141" s="1" t="s">
        <v>0</v>
      </c>
      <c r="E141" s="6">
        <f t="shared" ca="1" si="100"/>
        <v>0.6353603198375346</v>
      </c>
      <c r="F141" s="1">
        <v>25</v>
      </c>
      <c r="G141" s="1" t="s">
        <v>1</v>
      </c>
      <c r="H141" s="5">
        <f t="shared" si="101"/>
        <v>98</v>
      </c>
      <c r="S141" s="1" t="s">
        <v>0</v>
      </c>
      <c r="T141" s="1">
        <v>997</v>
      </c>
      <c r="U141" s="1" t="s">
        <v>1</v>
      </c>
      <c r="V141" s="5">
        <f t="shared" si="113"/>
        <v>997</v>
      </c>
      <c r="Y141" t="s">
        <v>2</v>
      </c>
      <c r="AB141" t="s">
        <v>1</v>
      </c>
      <c r="AC141" s="5">
        <f t="shared" si="116"/>
        <v>-800</v>
      </c>
      <c r="AT141" t="s">
        <v>1</v>
      </c>
      <c r="AU141" s="5">
        <v>192780</v>
      </c>
      <c r="AX141" t="s">
        <v>3</v>
      </c>
      <c r="AZ141" t="s">
        <v>1</v>
      </c>
      <c r="BA141" s="5">
        <v>131841</v>
      </c>
      <c r="BF141" s="1" t="s">
        <v>1</v>
      </c>
      <c r="BG141" s="5">
        <f t="shared" si="97"/>
        <v>101</v>
      </c>
      <c r="BH141" s="5" t="s">
        <v>79</v>
      </c>
      <c r="BI141" s="5">
        <f t="shared" si="98"/>
        <v>6</v>
      </c>
      <c r="BN141" s="1" t="s">
        <v>1</v>
      </c>
      <c r="BO141" s="5" t="e">
        <f t="shared" si="108"/>
        <v>#DIV/0!</v>
      </c>
      <c r="BP141" s="5" t="s">
        <v>79</v>
      </c>
      <c r="BQ141" s="5" t="e">
        <f t="shared" si="109"/>
        <v>#DIV/0!</v>
      </c>
      <c r="BT141" s="1" t="s">
        <v>4</v>
      </c>
      <c r="BV141" s="1" t="s">
        <v>1</v>
      </c>
      <c r="BW141" s="5" t="e">
        <f t="shared" si="111"/>
        <v>#DIV/0!</v>
      </c>
      <c r="BX141" s="5" t="s">
        <v>79</v>
      </c>
      <c r="BY141" s="5" t="e">
        <f t="shared" si="112"/>
        <v>#DIV/0!</v>
      </c>
    </row>
    <row r="142" spans="2:77">
      <c r="B142" s="1">
        <f t="shared" ca="1" si="99"/>
        <v>1.1913076603293327E-2</v>
      </c>
      <c r="C142" s="1">
        <v>30</v>
      </c>
      <c r="D142" s="1" t="s">
        <v>0</v>
      </c>
      <c r="E142" s="6">
        <f t="shared" ca="1" si="100"/>
        <v>0.24318259034607537</v>
      </c>
      <c r="F142" s="1">
        <v>81</v>
      </c>
      <c r="G142" s="1" t="s">
        <v>1</v>
      </c>
      <c r="H142" s="5">
        <f t="shared" si="101"/>
        <v>111</v>
      </c>
      <c r="S142" s="1" t="s">
        <v>0</v>
      </c>
      <c r="U142" s="1" t="s">
        <v>1</v>
      </c>
      <c r="V142" s="5">
        <f t="shared" ref="V142:V155" si="117">R142+T128</f>
        <v>910</v>
      </c>
      <c r="Y142" t="s">
        <v>2</v>
      </c>
      <c r="AB142" t="s">
        <v>1</v>
      </c>
      <c r="AC142" s="5">
        <f t="shared" si="116"/>
        <v>-286</v>
      </c>
      <c r="AT142" t="s">
        <v>1</v>
      </c>
      <c r="AU142" s="5">
        <v>452148</v>
      </c>
      <c r="AX142" t="s">
        <v>3</v>
      </c>
      <c r="AZ142" t="s">
        <v>1</v>
      </c>
      <c r="BA142" s="5">
        <v>382872</v>
      </c>
      <c r="BF142" s="1" t="s">
        <v>1</v>
      </c>
      <c r="BG142" s="5">
        <f t="shared" si="97"/>
        <v>114</v>
      </c>
      <c r="BH142" s="5" t="s">
        <v>79</v>
      </c>
      <c r="BI142" s="5">
        <f t="shared" si="98"/>
        <v>4</v>
      </c>
      <c r="BN142" s="1" t="s">
        <v>1</v>
      </c>
      <c r="BO142" s="5" t="e">
        <f t="shared" si="108"/>
        <v>#DIV/0!</v>
      </c>
      <c r="BP142" s="5" t="s">
        <v>79</v>
      </c>
      <c r="BQ142" s="5" t="e">
        <f t="shared" si="109"/>
        <v>#DIV/0!</v>
      </c>
      <c r="BT142" s="1" t="s">
        <v>4</v>
      </c>
      <c r="BV142" s="1" t="s">
        <v>1</v>
      </c>
      <c r="BW142" s="5" t="e">
        <f t="shared" si="111"/>
        <v>#DIV/0!</v>
      </c>
      <c r="BX142" s="5" t="s">
        <v>79</v>
      </c>
      <c r="BY142" s="5" t="e">
        <f t="shared" si="112"/>
        <v>#DIV/0!</v>
      </c>
    </row>
    <row r="143" spans="2:77">
      <c r="B143" s="1">
        <f t="shared" ca="1" si="99"/>
        <v>0.44515854752574158</v>
      </c>
      <c r="C143" s="1">
        <v>34</v>
      </c>
      <c r="D143" s="1" t="s">
        <v>0</v>
      </c>
      <c r="E143" s="6">
        <f t="shared" ca="1" si="100"/>
        <v>0.60550322059307615</v>
      </c>
      <c r="F143" s="1">
        <v>71</v>
      </c>
      <c r="G143" s="1" t="s">
        <v>1</v>
      </c>
      <c r="H143" s="5">
        <f t="shared" si="101"/>
        <v>105</v>
      </c>
      <c r="S143" s="1" t="s">
        <v>0</v>
      </c>
      <c r="U143" s="1" t="s">
        <v>1</v>
      </c>
      <c r="V143" s="5">
        <f t="shared" si="117"/>
        <v>925</v>
      </c>
      <c r="Y143" t="s">
        <v>2</v>
      </c>
      <c r="AB143" t="s">
        <v>1</v>
      </c>
      <c r="AC143" s="5">
        <f t="shared" si="116"/>
        <v>-498</v>
      </c>
      <c r="AT143" t="s">
        <v>1</v>
      </c>
      <c r="AU143" s="5">
        <v>810438</v>
      </c>
      <c r="AX143" t="s">
        <v>3</v>
      </c>
      <c r="AZ143" t="s">
        <v>1</v>
      </c>
      <c r="BA143" s="5">
        <v>66795</v>
      </c>
      <c r="BF143" s="1" t="s">
        <v>1</v>
      </c>
      <c r="BG143" s="5">
        <f t="shared" si="97"/>
        <v>109</v>
      </c>
      <c r="BH143" s="5" t="s">
        <v>79</v>
      </c>
      <c r="BI143" s="5">
        <f t="shared" si="98"/>
        <v>0</v>
      </c>
      <c r="BN143" s="1" t="s">
        <v>1</v>
      </c>
      <c r="BO143" s="5" t="e">
        <f t="shared" si="108"/>
        <v>#DIV/0!</v>
      </c>
      <c r="BP143" s="5" t="s">
        <v>79</v>
      </c>
      <c r="BQ143" s="5" t="e">
        <f t="shared" si="109"/>
        <v>#DIV/0!</v>
      </c>
      <c r="BT143" s="1" t="s">
        <v>4</v>
      </c>
      <c r="BV143" s="1" t="s">
        <v>1</v>
      </c>
      <c r="BW143" s="5" t="e">
        <f t="shared" si="111"/>
        <v>#DIV/0!</v>
      </c>
      <c r="BX143" s="5" t="s">
        <v>79</v>
      </c>
      <c r="BY143" s="5" t="e">
        <f t="shared" si="112"/>
        <v>#DIV/0!</v>
      </c>
    </row>
    <row r="144" spans="2:77">
      <c r="B144" s="1">
        <f t="shared" ca="1" si="99"/>
        <v>0.44346691293649076</v>
      </c>
      <c r="C144" s="1">
        <v>27</v>
      </c>
      <c r="D144" s="1" t="s">
        <v>0</v>
      </c>
      <c r="E144" s="6">
        <f t="shared" ca="1" si="100"/>
        <v>0.27293482748726738</v>
      </c>
      <c r="F144" s="1">
        <v>32</v>
      </c>
      <c r="G144" s="1" t="s">
        <v>1</v>
      </c>
      <c r="H144" s="5">
        <f t="shared" si="101"/>
        <v>59</v>
      </c>
      <c r="S144" s="1" t="s">
        <v>0</v>
      </c>
      <c r="U144" s="1" t="s">
        <v>1</v>
      </c>
      <c r="V144" s="5">
        <f t="shared" si="117"/>
        <v>935</v>
      </c>
      <c r="Y144" t="s">
        <v>2</v>
      </c>
      <c r="AB144" t="s">
        <v>1</v>
      </c>
      <c r="AC144" s="5">
        <f t="shared" si="116"/>
        <v>-242</v>
      </c>
      <c r="AT144" t="s">
        <v>1</v>
      </c>
      <c r="AU144" s="5">
        <v>753988</v>
      </c>
      <c r="AX144" t="s">
        <v>3</v>
      </c>
      <c r="AZ144" t="s">
        <v>1</v>
      </c>
      <c r="BA144" s="5">
        <v>380192</v>
      </c>
      <c r="BF144" s="1" t="s">
        <v>1</v>
      </c>
      <c r="BG144" s="5">
        <f t="shared" si="97"/>
        <v>115</v>
      </c>
      <c r="BH144" s="5" t="s">
        <v>79</v>
      </c>
      <c r="BI144" s="5">
        <f t="shared" si="98"/>
        <v>2</v>
      </c>
      <c r="BN144" s="1" t="s">
        <v>1</v>
      </c>
      <c r="BO144" s="5" t="e">
        <f t="shared" si="108"/>
        <v>#DIV/0!</v>
      </c>
      <c r="BP144" s="5" t="s">
        <v>79</v>
      </c>
      <c r="BQ144" s="5" t="e">
        <f t="shared" si="109"/>
        <v>#DIV/0!</v>
      </c>
      <c r="BT144" s="1" t="s">
        <v>4</v>
      </c>
      <c r="BV144" s="1" t="s">
        <v>1</v>
      </c>
      <c r="BW144" s="5" t="e">
        <f t="shared" si="111"/>
        <v>#DIV/0!</v>
      </c>
      <c r="BX144" s="5" t="s">
        <v>79</v>
      </c>
      <c r="BY144" s="5" t="e">
        <f t="shared" si="112"/>
        <v>#DIV/0!</v>
      </c>
    </row>
    <row r="145" spans="2:77">
      <c r="B145" s="1">
        <f t="shared" ca="1" si="99"/>
        <v>0.19230427240396364</v>
      </c>
      <c r="C145" s="1">
        <v>96</v>
      </c>
      <c r="D145" s="1" t="s">
        <v>0</v>
      </c>
      <c r="E145" s="6">
        <f t="shared" ca="1" si="100"/>
        <v>0.35591516678896595</v>
      </c>
      <c r="G145" s="1" t="s">
        <v>1</v>
      </c>
      <c r="H145" s="5">
        <f t="shared" si="101"/>
        <v>96</v>
      </c>
      <c r="S145" s="1" t="s">
        <v>0</v>
      </c>
      <c r="U145" s="1" t="s">
        <v>1</v>
      </c>
      <c r="V145" s="5">
        <f t="shared" si="117"/>
        <v>950</v>
      </c>
      <c r="Y145" t="s">
        <v>2</v>
      </c>
      <c r="AB145" t="s">
        <v>1</v>
      </c>
      <c r="AC145" s="5">
        <f t="shared" si="116"/>
        <v>-324</v>
      </c>
      <c r="AT145" t="s">
        <v>1</v>
      </c>
      <c r="AU145" s="5">
        <v>211084</v>
      </c>
      <c r="AX145" t="s">
        <v>3</v>
      </c>
      <c r="AZ145" t="s">
        <v>1</v>
      </c>
      <c r="BA145" s="5">
        <v>365942</v>
      </c>
      <c r="BF145" s="1" t="s">
        <v>1</v>
      </c>
      <c r="BG145" s="5">
        <f t="shared" si="97"/>
        <v>104</v>
      </c>
      <c r="BH145" s="5" t="s">
        <v>79</v>
      </c>
      <c r="BI145" s="5">
        <f t="shared" si="98"/>
        <v>0</v>
      </c>
      <c r="BN145" s="1" t="s">
        <v>1</v>
      </c>
      <c r="BO145" s="5" t="e">
        <f t="shared" si="108"/>
        <v>#DIV/0!</v>
      </c>
      <c r="BP145" s="5" t="s">
        <v>79</v>
      </c>
      <c r="BQ145" s="5" t="e">
        <f t="shared" si="109"/>
        <v>#DIV/0!</v>
      </c>
      <c r="BT145" s="1" t="s">
        <v>4</v>
      </c>
      <c r="BV145" s="1" t="s">
        <v>1</v>
      </c>
      <c r="BW145" s="5" t="e">
        <f t="shared" si="111"/>
        <v>#DIV/0!</v>
      </c>
      <c r="BX145" s="5" t="s">
        <v>79</v>
      </c>
      <c r="BY145" s="5" t="e">
        <f t="shared" si="112"/>
        <v>#DIV/0!</v>
      </c>
    </row>
    <row r="146" spans="2:77">
      <c r="B146" s="1">
        <f t="shared" ca="1" si="99"/>
        <v>0.69953791741115801</v>
      </c>
      <c r="C146" s="1">
        <v>56</v>
      </c>
      <c r="D146" s="1" t="s">
        <v>0</v>
      </c>
      <c r="E146" s="6">
        <f t="shared" ca="1" si="100"/>
        <v>0.36095119299455281</v>
      </c>
      <c r="G146" s="1" t="s">
        <v>1</v>
      </c>
      <c r="H146" s="5">
        <f t="shared" si="101"/>
        <v>56</v>
      </c>
      <c r="S146" s="1" t="s">
        <v>0</v>
      </c>
      <c r="U146" s="1" t="s">
        <v>1</v>
      </c>
      <c r="V146" s="5">
        <f t="shared" si="117"/>
        <v>962</v>
      </c>
      <c r="Y146" t="s">
        <v>2</v>
      </c>
      <c r="AB146" t="s">
        <v>1</v>
      </c>
      <c r="AC146" s="5">
        <f t="shared" si="116"/>
        <v>-415</v>
      </c>
      <c r="AT146" t="s">
        <v>1</v>
      </c>
      <c r="AU146" s="5">
        <v>858220</v>
      </c>
      <c r="AX146" t="s">
        <v>3</v>
      </c>
      <c r="AZ146" t="s">
        <v>1</v>
      </c>
      <c r="BA146" s="5">
        <v>94705</v>
      </c>
      <c r="BF146" s="1" t="s">
        <v>1</v>
      </c>
      <c r="BG146" s="5">
        <f t="shared" si="97"/>
        <v>126</v>
      </c>
      <c r="BH146" s="5" t="s">
        <v>79</v>
      </c>
      <c r="BI146" s="5">
        <f t="shared" si="98"/>
        <v>0</v>
      </c>
      <c r="BN146" s="1" t="s">
        <v>1</v>
      </c>
      <c r="BO146" s="5" t="e">
        <f t="shared" si="108"/>
        <v>#DIV/0!</v>
      </c>
      <c r="BP146" s="5" t="s">
        <v>79</v>
      </c>
      <c r="BQ146" s="5" t="e">
        <f t="shared" si="109"/>
        <v>#DIV/0!</v>
      </c>
      <c r="BT146" s="1" t="s">
        <v>4</v>
      </c>
      <c r="BV146" s="1" t="s">
        <v>1</v>
      </c>
      <c r="BW146" s="5" t="e">
        <f t="shared" si="111"/>
        <v>#DIV/0!</v>
      </c>
      <c r="BX146" s="5" t="s">
        <v>79</v>
      </c>
      <c r="BY146" s="5" t="e">
        <f t="shared" si="112"/>
        <v>#DIV/0!</v>
      </c>
    </row>
    <row r="147" spans="2:77">
      <c r="B147" s="1">
        <f t="shared" ca="1" si="99"/>
        <v>0.41161851108517578</v>
      </c>
      <c r="C147" s="1">
        <v>12</v>
      </c>
      <c r="D147" s="1" t="s">
        <v>0</v>
      </c>
      <c r="E147" s="6">
        <f t="shared" ca="1" si="100"/>
        <v>0.2969995454669192</v>
      </c>
      <c r="G147" s="1" t="s">
        <v>1</v>
      </c>
      <c r="H147" s="5">
        <f t="shared" si="101"/>
        <v>12</v>
      </c>
      <c r="S147" s="1" t="s">
        <v>0</v>
      </c>
      <c r="U147" s="1" t="s">
        <v>1</v>
      </c>
      <c r="V147" s="5">
        <f t="shared" si="117"/>
        <v>978</v>
      </c>
      <c r="Y147" t="s">
        <v>2</v>
      </c>
      <c r="AB147" t="s">
        <v>1</v>
      </c>
      <c r="AC147" s="5">
        <f t="shared" si="116"/>
        <v>-628</v>
      </c>
      <c r="AT147" t="s">
        <v>1</v>
      </c>
      <c r="AU147" s="5">
        <v>57340</v>
      </c>
      <c r="AX147" t="s">
        <v>3</v>
      </c>
      <c r="AZ147" t="s">
        <v>1</v>
      </c>
      <c r="BA147" s="5">
        <v>438699</v>
      </c>
      <c r="BF147" s="1" t="s">
        <v>1</v>
      </c>
      <c r="BG147" s="5">
        <f t="shared" si="97"/>
        <v>106</v>
      </c>
      <c r="BH147" s="5" t="s">
        <v>79</v>
      </c>
      <c r="BI147" s="5">
        <f t="shared" si="98"/>
        <v>0</v>
      </c>
      <c r="BN147" s="1" t="s">
        <v>1</v>
      </c>
      <c r="BO147" s="5" t="e">
        <f t="shared" si="108"/>
        <v>#DIV/0!</v>
      </c>
      <c r="BP147" s="5" t="s">
        <v>79</v>
      </c>
      <c r="BQ147" s="5" t="e">
        <f t="shared" si="109"/>
        <v>#DIV/0!</v>
      </c>
      <c r="BT147" s="1" t="s">
        <v>4</v>
      </c>
      <c r="BV147" s="1" t="s">
        <v>1</v>
      </c>
      <c r="BW147" s="5" t="e">
        <f t="shared" si="111"/>
        <v>#DIV/0!</v>
      </c>
      <c r="BX147" s="5" t="s">
        <v>79</v>
      </c>
      <c r="BY147" s="5" t="e">
        <f t="shared" si="112"/>
        <v>#DIV/0!</v>
      </c>
    </row>
    <row r="148" spans="2:77">
      <c r="B148" s="1">
        <f t="shared" ca="1" si="99"/>
        <v>8.4093536688785164E-3</v>
      </c>
      <c r="C148" s="1">
        <v>19</v>
      </c>
      <c r="D148" s="1" t="s">
        <v>0</v>
      </c>
      <c r="E148" s="6">
        <f t="shared" ca="1" si="100"/>
        <v>0.64570651183812444</v>
      </c>
      <c r="G148" s="1" t="s">
        <v>1</v>
      </c>
      <c r="H148" s="5">
        <f t="shared" si="101"/>
        <v>19</v>
      </c>
      <c r="S148" s="1" t="s">
        <v>0</v>
      </c>
      <c r="U148" s="1" t="s">
        <v>1</v>
      </c>
      <c r="V148" s="5">
        <f t="shared" si="117"/>
        <v>979</v>
      </c>
      <c r="Y148" t="s">
        <v>2</v>
      </c>
      <c r="AB148" t="s">
        <v>1</v>
      </c>
      <c r="AC148" s="5">
        <f t="shared" si="116"/>
        <v>-675</v>
      </c>
      <c r="AT148" t="s">
        <v>1</v>
      </c>
      <c r="AU148" s="5">
        <v>411584</v>
      </c>
      <c r="AX148" t="s">
        <v>3</v>
      </c>
      <c r="AZ148" t="s">
        <v>1</v>
      </c>
      <c r="BA148" s="5">
        <v>241500</v>
      </c>
      <c r="BF148" s="1" t="s">
        <v>1</v>
      </c>
      <c r="BG148" s="5">
        <f t="shared" si="97"/>
        <v>105</v>
      </c>
      <c r="BH148" s="5" t="s">
        <v>79</v>
      </c>
      <c r="BI148" s="5">
        <f t="shared" si="98"/>
        <v>1</v>
      </c>
      <c r="BN148" s="1" t="s">
        <v>1</v>
      </c>
      <c r="BO148" s="5" t="e">
        <f t="shared" si="108"/>
        <v>#DIV/0!</v>
      </c>
      <c r="BP148" s="5" t="s">
        <v>79</v>
      </c>
      <c r="BQ148" s="5" t="e">
        <f t="shared" si="109"/>
        <v>#DIV/0!</v>
      </c>
      <c r="BT148" s="1" t="s">
        <v>4</v>
      </c>
      <c r="BV148" s="1" t="s">
        <v>1</v>
      </c>
      <c r="BW148" s="5" t="e">
        <f t="shared" si="111"/>
        <v>#DIV/0!</v>
      </c>
      <c r="BX148" s="5" t="s">
        <v>79</v>
      </c>
      <c r="BY148" s="5" t="e">
        <f t="shared" si="112"/>
        <v>#DIV/0!</v>
      </c>
    </row>
    <row r="149" spans="2:77">
      <c r="B149" s="1">
        <f t="shared" ca="1" si="99"/>
        <v>0.68753416280200863</v>
      </c>
      <c r="C149" s="1">
        <v>71</v>
      </c>
      <c r="D149" s="1" t="s">
        <v>0</v>
      </c>
      <c r="E149" s="6">
        <f t="shared" ca="1" si="100"/>
        <v>6.3889399734568642E-2</v>
      </c>
      <c r="G149" s="1" t="s">
        <v>1</v>
      </c>
      <c r="H149" s="5">
        <f t="shared" si="101"/>
        <v>71</v>
      </c>
      <c r="S149" s="1" t="s">
        <v>0</v>
      </c>
      <c r="U149" s="1" t="s">
        <v>1</v>
      </c>
      <c r="V149" s="5">
        <f t="shared" si="117"/>
        <v>980</v>
      </c>
      <c r="Y149" t="s">
        <v>2</v>
      </c>
      <c r="AB149" t="s">
        <v>1</v>
      </c>
      <c r="AC149" s="5">
        <f t="shared" si="116"/>
        <v>-219</v>
      </c>
      <c r="AT149" t="s">
        <v>1</v>
      </c>
      <c r="AU149" s="5">
        <v>448400</v>
      </c>
      <c r="AX149" t="s">
        <v>3</v>
      </c>
      <c r="AZ149" t="s">
        <v>1</v>
      </c>
      <c r="BA149" s="5">
        <v>175449</v>
      </c>
      <c r="BF149" s="1" t="s">
        <v>1</v>
      </c>
      <c r="BG149" s="5">
        <f t="shared" si="97"/>
        <v>112</v>
      </c>
      <c r="BH149" s="5" t="s">
        <v>79</v>
      </c>
      <c r="BI149" s="5">
        <f t="shared" si="98"/>
        <v>6</v>
      </c>
      <c r="BN149" s="1" t="s">
        <v>1</v>
      </c>
      <c r="BO149" s="5" t="e">
        <f t="shared" si="108"/>
        <v>#DIV/0!</v>
      </c>
      <c r="BP149" s="5" t="s">
        <v>79</v>
      </c>
      <c r="BQ149" s="5" t="e">
        <f t="shared" si="109"/>
        <v>#DIV/0!</v>
      </c>
      <c r="BT149" s="1" t="s">
        <v>4</v>
      </c>
      <c r="BV149" s="1" t="s">
        <v>1</v>
      </c>
      <c r="BW149" s="5" t="e">
        <f t="shared" si="111"/>
        <v>#DIV/0!</v>
      </c>
      <c r="BX149" s="5" t="s">
        <v>79</v>
      </c>
      <c r="BY149" s="5" t="e">
        <f t="shared" si="112"/>
        <v>#DIV/0!</v>
      </c>
    </row>
    <row r="150" spans="2:77">
      <c r="B150" s="1">
        <f t="shared" ca="1" si="99"/>
        <v>0.47648515431885241</v>
      </c>
      <c r="C150" s="1">
        <v>27</v>
      </c>
      <c r="D150" s="1" t="s">
        <v>0</v>
      </c>
      <c r="E150" s="6">
        <f t="shared" ca="1" si="100"/>
        <v>0.1734447314441705</v>
      </c>
      <c r="G150" s="1" t="s">
        <v>1</v>
      </c>
      <c r="H150" s="5">
        <f t="shared" si="101"/>
        <v>27</v>
      </c>
      <c r="S150" s="1" t="s">
        <v>0</v>
      </c>
      <c r="U150" s="1" t="s">
        <v>1</v>
      </c>
      <c r="V150" s="5">
        <f t="shared" si="117"/>
        <v>986</v>
      </c>
      <c r="Y150" t="s">
        <v>2</v>
      </c>
      <c r="AB150" t="s">
        <v>1</v>
      </c>
      <c r="AC150" s="5">
        <f t="shared" si="116"/>
        <v>-310</v>
      </c>
      <c r="AT150" t="s">
        <v>1</v>
      </c>
      <c r="AU150" s="5">
        <v>381045</v>
      </c>
      <c r="AX150" t="s">
        <v>3</v>
      </c>
      <c r="AZ150" t="s">
        <v>1</v>
      </c>
      <c r="BA150" s="5">
        <v>483968</v>
      </c>
      <c r="BF150" s="1" t="s">
        <v>1</v>
      </c>
      <c r="BG150" s="5">
        <f t="shared" si="97"/>
        <v>127</v>
      </c>
      <c r="BH150" s="5" t="s">
        <v>79</v>
      </c>
      <c r="BI150" s="5">
        <f t="shared" si="98"/>
        <v>0</v>
      </c>
      <c r="BN150" s="1" t="s">
        <v>1</v>
      </c>
      <c r="BO150" s="5" t="e">
        <f t="shared" si="108"/>
        <v>#DIV/0!</v>
      </c>
      <c r="BP150" s="5" t="s">
        <v>79</v>
      </c>
      <c r="BQ150" s="5" t="e">
        <f t="shared" si="109"/>
        <v>#DIV/0!</v>
      </c>
      <c r="BT150" s="1" t="s">
        <v>4</v>
      </c>
      <c r="BV150" s="1" t="s">
        <v>1</v>
      </c>
      <c r="BW150" s="5" t="e">
        <f t="shared" si="111"/>
        <v>#DIV/0!</v>
      </c>
      <c r="BX150" s="5" t="s">
        <v>79</v>
      </c>
      <c r="BY150" s="5" t="e">
        <f t="shared" si="112"/>
        <v>#DIV/0!</v>
      </c>
    </row>
    <row r="151" spans="2:77">
      <c r="B151" s="1">
        <f t="shared" ca="1" si="99"/>
        <v>0.48850940033109391</v>
      </c>
      <c r="C151" s="1">
        <v>97</v>
      </c>
      <c r="D151" s="1" t="s">
        <v>0</v>
      </c>
      <c r="E151" s="6">
        <f t="shared" ca="1" si="100"/>
        <v>0.65798424935436106</v>
      </c>
      <c r="G151" s="1" t="s">
        <v>1</v>
      </c>
      <c r="H151" s="5">
        <f t="shared" si="101"/>
        <v>97</v>
      </c>
      <c r="S151" s="1" t="s">
        <v>0</v>
      </c>
      <c r="U151" s="1" t="s">
        <v>1</v>
      </c>
      <c r="V151" s="5">
        <f t="shared" si="117"/>
        <v>988</v>
      </c>
      <c r="Y151" t="s">
        <v>2</v>
      </c>
      <c r="AB151" t="s">
        <v>1</v>
      </c>
      <c r="AC151" s="5">
        <f t="shared" si="116"/>
        <v>-705</v>
      </c>
      <c r="AT151" t="s">
        <v>1</v>
      </c>
      <c r="AU151" s="5">
        <v>41194</v>
      </c>
      <c r="AX151" t="s">
        <v>3</v>
      </c>
      <c r="AZ151" t="s">
        <v>1</v>
      </c>
      <c r="BA151" s="5">
        <v>115140</v>
      </c>
      <c r="BF151" s="1" t="s">
        <v>1</v>
      </c>
      <c r="BG151" s="5">
        <f t="shared" si="97"/>
        <v>119</v>
      </c>
      <c r="BH151" s="5" t="s">
        <v>79</v>
      </c>
      <c r="BI151" s="5">
        <f t="shared" si="98"/>
        <v>3</v>
      </c>
      <c r="BN151" s="1" t="s">
        <v>1</v>
      </c>
      <c r="BO151" s="5" t="e">
        <f t="shared" si="108"/>
        <v>#DIV/0!</v>
      </c>
      <c r="BP151" s="5" t="s">
        <v>79</v>
      </c>
      <c r="BQ151" s="5" t="e">
        <f t="shared" si="109"/>
        <v>#DIV/0!</v>
      </c>
      <c r="BT151" s="1" t="s">
        <v>4</v>
      </c>
      <c r="BV151" s="1" t="s">
        <v>1</v>
      </c>
      <c r="BW151" s="5" t="e">
        <f t="shared" si="111"/>
        <v>#DIV/0!</v>
      </c>
      <c r="BX151" s="5" t="s">
        <v>79</v>
      </c>
      <c r="BY151" s="5" t="e">
        <f t="shared" si="112"/>
        <v>#DIV/0!</v>
      </c>
    </row>
    <row r="152" spans="2:77">
      <c r="B152" s="1">
        <f t="shared" ca="1" si="99"/>
        <v>0.15672407045598291</v>
      </c>
      <c r="C152" s="1">
        <v>73</v>
      </c>
      <c r="D152" s="1" t="s">
        <v>0</v>
      </c>
      <c r="E152" s="6">
        <f t="shared" ca="1" si="100"/>
        <v>0.59113235574448364</v>
      </c>
      <c r="G152" s="1" t="s">
        <v>1</v>
      </c>
      <c r="H152" s="5">
        <f t="shared" si="101"/>
        <v>73</v>
      </c>
      <c r="S152" s="1" t="s">
        <v>0</v>
      </c>
      <c r="U152" s="1" t="s">
        <v>1</v>
      </c>
      <c r="V152" s="5">
        <f t="shared" si="117"/>
        <v>992</v>
      </c>
      <c r="Y152" t="s">
        <v>2</v>
      </c>
      <c r="AB152" t="s">
        <v>1</v>
      </c>
      <c r="AC152" s="5">
        <f t="shared" si="116"/>
        <v>-214</v>
      </c>
      <c r="AT152" t="s">
        <v>1</v>
      </c>
      <c r="AU152" s="5">
        <v>12480</v>
      </c>
      <c r="AX152" t="s">
        <v>3</v>
      </c>
      <c r="AZ152" t="s">
        <v>1</v>
      </c>
      <c r="BA152" s="5">
        <v>234934</v>
      </c>
      <c r="BF152" s="1" t="s">
        <v>1</v>
      </c>
      <c r="BG152" s="5">
        <f t="shared" si="97"/>
        <v>102</v>
      </c>
      <c r="BH152" s="5" t="s">
        <v>79</v>
      </c>
      <c r="BI152" s="5">
        <f t="shared" si="98"/>
        <v>2</v>
      </c>
      <c r="BN152" s="1" t="s">
        <v>1</v>
      </c>
      <c r="BO152" s="5" t="e">
        <f t="shared" si="108"/>
        <v>#DIV/0!</v>
      </c>
      <c r="BP152" s="5" t="s">
        <v>79</v>
      </c>
      <c r="BQ152" s="5" t="e">
        <f t="shared" si="109"/>
        <v>#DIV/0!</v>
      </c>
      <c r="BT152" s="1" t="s">
        <v>4</v>
      </c>
      <c r="BV152" s="1" t="s">
        <v>1</v>
      </c>
      <c r="BW152" s="5" t="e">
        <f t="shared" si="111"/>
        <v>#DIV/0!</v>
      </c>
      <c r="BX152" s="5" t="s">
        <v>79</v>
      </c>
      <c r="BY152" s="5" t="e">
        <f t="shared" si="112"/>
        <v>#DIV/0!</v>
      </c>
    </row>
    <row r="153" spans="2:77">
      <c r="B153" s="1">
        <f t="shared" ca="1" si="99"/>
        <v>0.24088637759963483</v>
      </c>
      <c r="C153" s="1">
        <v>16</v>
      </c>
      <c r="D153" s="1" t="s">
        <v>0</v>
      </c>
      <c r="E153" s="6">
        <f t="shared" ca="1" si="100"/>
        <v>0.95986967333084294</v>
      </c>
      <c r="G153" s="1" t="s">
        <v>1</v>
      </c>
      <c r="H153" s="5">
        <f t="shared" si="101"/>
        <v>16</v>
      </c>
      <c r="S153" s="1" t="s">
        <v>0</v>
      </c>
      <c r="U153" s="1" t="s">
        <v>1</v>
      </c>
      <c r="V153" s="5">
        <f t="shared" si="117"/>
        <v>994</v>
      </c>
      <c r="Y153" t="s">
        <v>2</v>
      </c>
      <c r="AB153" t="s">
        <v>1</v>
      </c>
      <c r="AC153" s="5">
        <f t="shared" si="116"/>
        <v>-152</v>
      </c>
      <c r="AT153" t="s">
        <v>1</v>
      </c>
      <c r="AU153" s="5">
        <v>743050</v>
      </c>
      <c r="AX153" t="s">
        <v>3</v>
      </c>
      <c r="AZ153" t="s">
        <v>1</v>
      </c>
      <c r="BA153" s="5">
        <v>252117</v>
      </c>
      <c r="BF153" s="1" t="s">
        <v>1</v>
      </c>
      <c r="BG153" s="5">
        <f t="shared" si="97"/>
        <v>108</v>
      </c>
      <c r="BH153" s="5" t="s">
        <v>79</v>
      </c>
      <c r="BI153" s="5">
        <f t="shared" si="98"/>
        <v>1</v>
      </c>
      <c r="BN153" s="1" t="s">
        <v>1</v>
      </c>
      <c r="BO153" s="5" t="e">
        <f t="shared" si="108"/>
        <v>#DIV/0!</v>
      </c>
      <c r="BP153" s="5" t="s">
        <v>79</v>
      </c>
      <c r="BQ153" s="5" t="e">
        <f t="shared" si="109"/>
        <v>#DIV/0!</v>
      </c>
      <c r="BT153" s="1" t="s">
        <v>4</v>
      </c>
      <c r="BV153" s="1" t="s">
        <v>1</v>
      </c>
      <c r="BW153" s="5" t="e">
        <f t="shared" si="111"/>
        <v>#DIV/0!</v>
      </c>
      <c r="BX153" s="5" t="s">
        <v>79</v>
      </c>
      <c r="BY153" s="5" t="e">
        <f t="shared" si="112"/>
        <v>#DIV/0!</v>
      </c>
    </row>
    <row r="154" spans="2:77">
      <c r="B154" s="1">
        <f t="shared" ca="1" si="99"/>
        <v>0.52343051689838926</v>
      </c>
      <c r="C154" s="1">
        <v>13</v>
      </c>
      <c r="D154" s="1" t="s">
        <v>0</v>
      </c>
      <c r="E154" s="6">
        <f t="shared" ca="1" si="100"/>
        <v>0.76672048235519163</v>
      </c>
      <c r="G154" s="1" t="s">
        <v>1</v>
      </c>
      <c r="H154" s="5">
        <f t="shared" si="101"/>
        <v>13</v>
      </c>
      <c r="S154" s="1" t="s">
        <v>0</v>
      </c>
      <c r="U154" s="1" t="s">
        <v>1</v>
      </c>
      <c r="V154" s="5">
        <f t="shared" si="117"/>
        <v>994</v>
      </c>
      <c r="Y154" t="s">
        <v>2</v>
      </c>
      <c r="AB154" t="s">
        <v>1</v>
      </c>
      <c r="AC154" s="5">
        <f t="shared" si="116"/>
        <v>-262</v>
      </c>
      <c r="AT154" t="s">
        <v>1</v>
      </c>
      <c r="AU154" s="5">
        <v>389642</v>
      </c>
      <c r="AX154" t="s">
        <v>3</v>
      </c>
      <c r="AZ154" t="s">
        <v>1</v>
      </c>
      <c r="BA154" s="5">
        <v>147700</v>
      </c>
      <c r="BF154" s="1" t="s">
        <v>1</v>
      </c>
      <c r="BG154" s="5">
        <f t="shared" si="97"/>
        <v>107</v>
      </c>
      <c r="BH154" s="5" t="s">
        <v>79</v>
      </c>
      <c r="BI154" s="5">
        <f t="shared" si="98"/>
        <v>3</v>
      </c>
      <c r="BN154" s="1" t="s">
        <v>1</v>
      </c>
      <c r="BO154" s="5" t="e">
        <f t="shared" si="108"/>
        <v>#DIV/0!</v>
      </c>
      <c r="BP154" s="5" t="s">
        <v>79</v>
      </c>
      <c r="BQ154" s="5" t="e">
        <f t="shared" si="109"/>
        <v>#DIV/0!</v>
      </c>
      <c r="BT154" s="1" t="s">
        <v>4</v>
      </c>
      <c r="BV154" s="1" t="s">
        <v>1</v>
      </c>
      <c r="BW154" s="5" t="e">
        <f t="shared" si="111"/>
        <v>#DIV/0!</v>
      </c>
      <c r="BX154" s="5" t="s">
        <v>79</v>
      </c>
      <c r="BY154" s="5" t="e">
        <f t="shared" si="112"/>
        <v>#DIV/0!</v>
      </c>
    </row>
    <row r="155" spans="2:77">
      <c r="B155" s="1">
        <f t="shared" ca="1" si="99"/>
        <v>0.38087622252786435</v>
      </c>
      <c r="C155" s="1">
        <v>40</v>
      </c>
      <c r="D155" s="1" t="s">
        <v>0</v>
      </c>
      <c r="E155" s="6">
        <f t="shared" ca="1" si="100"/>
        <v>0.40169468165516165</v>
      </c>
      <c r="G155" s="1" t="s">
        <v>1</v>
      </c>
      <c r="H155" s="5">
        <f t="shared" si="101"/>
        <v>40</v>
      </c>
      <c r="S155" s="1" t="s">
        <v>0</v>
      </c>
      <c r="U155" s="1" t="s">
        <v>1</v>
      </c>
      <c r="V155" s="5">
        <f t="shared" si="117"/>
        <v>997</v>
      </c>
      <c r="Y155" t="s">
        <v>2</v>
      </c>
      <c r="AB155" t="s">
        <v>1</v>
      </c>
      <c r="AC155" s="5">
        <f t="shared" si="116"/>
        <v>-248</v>
      </c>
      <c r="AT155" t="s">
        <v>1</v>
      </c>
      <c r="AU155" s="5">
        <v>33456</v>
      </c>
      <c r="AX155" t="s">
        <v>3</v>
      </c>
      <c r="AZ155" t="s">
        <v>1</v>
      </c>
      <c r="BA155" s="5">
        <v>665038</v>
      </c>
      <c r="BF155" s="1" t="s">
        <v>1</v>
      </c>
      <c r="BG155" s="5">
        <f t="shared" si="97"/>
        <v>106</v>
      </c>
      <c r="BH155" s="5" t="s">
        <v>79</v>
      </c>
      <c r="BI155" s="5">
        <f t="shared" si="98"/>
        <v>1</v>
      </c>
      <c r="BN155" s="1" t="s">
        <v>1</v>
      </c>
      <c r="BO155" s="5" t="e">
        <f t="shared" si="108"/>
        <v>#DIV/0!</v>
      </c>
      <c r="BP155" s="5" t="s">
        <v>79</v>
      </c>
      <c r="BQ155" s="5" t="e">
        <f t="shared" si="109"/>
        <v>#DIV/0!</v>
      </c>
      <c r="BT155" s="1" t="s">
        <v>4</v>
      </c>
      <c r="BV155" s="1" t="s">
        <v>1</v>
      </c>
      <c r="BW155" s="5" t="e">
        <f t="shared" si="111"/>
        <v>#DIV/0!</v>
      </c>
      <c r="BX155" s="5" t="s">
        <v>79</v>
      </c>
      <c r="BY155" s="5" t="e">
        <f t="shared" si="112"/>
        <v>#DIV/0!</v>
      </c>
    </row>
  </sheetData>
  <sortState ref="BR1:BU137">
    <sortCondition ref="BR137"/>
  </sortState>
  <phoneticPr fontId="2"/>
  <pageMargins left="0.70866141732283472" right="0.70866141732283472" top="0.74803149606299213" bottom="0.74803149606299213" header="0.31496062992125984" footer="0.31496062992125984"/>
  <pageSetup paperSize="13" orientation="landscape" horizontalDpi="4294967293" verticalDpi="4294967293" r:id="rId1"/>
  <ignoredErrors>
    <ignoredError sqref="I156:I10485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D155"/>
  <sheetViews>
    <sheetView workbookViewId="0">
      <selection activeCell="F37" sqref="F37"/>
    </sheetView>
  </sheetViews>
  <sheetFormatPr defaultRowHeight="13.5"/>
  <cols>
    <col min="1" max="1" width="4" customWidth="1"/>
    <col min="2" max="7" width="4" style="1" customWidth="1"/>
    <col min="8" max="8" width="4" style="5" customWidth="1"/>
    <col min="9" max="9" width="4" style="4" customWidth="1"/>
    <col min="10" max="13" width="4" customWidth="1"/>
    <col min="14" max="14" width="5.125" style="5" customWidth="1"/>
    <col min="15" max="15" width="4" customWidth="1"/>
    <col min="16" max="19" width="4" style="1" customWidth="1"/>
    <col min="20" max="20" width="6.625" style="5" customWidth="1"/>
    <col min="21" max="23" width="4.5" customWidth="1"/>
    <col min="24" max="24" width="4" customWidth="1"/>
    <col min="25" max="25" width="7" style="5" customWidth="1"/>
    <col min="26" max="29" width="4" style="1" customWidth="1"/>
    <col min="30" max="30" width="9" style="5"/>
    <col min="31" max="33" width="4.5" customWidth="1"/>
    <col min="34" max="34" width="4" customWidth="1"/>
    <col min="35" max="35" width="9" style="5"/>
    <col min="36" max="39" width="4" style="1" customWidth="1"/>
    <col min="40" max="42" width="4.5" style="5" customWidth="1"/>
    <col min="43" max="46" width="4" style="1" customWidth="1"/>
    <col min="47" max="49" width="4.5" style="5" customWidth="1"/>
    <col min="50" max="50" width="6.75" style="1" customWidth="1"/>
    <col min="51" max="53" width="4" style="1" customWidth="1"/>
    <col min="54" max="56" width="4.5" style="5" customWidth="1"/>
    <col min="57" max="59" width="4.5" customWidth="1"/>
  </cols>
  <sheetData>
    <row r="1" spans="1:56">
      <c r="A1" s="2" t="s">
        <v>5</v>
      </c>
      <c r="B1" s="1">
        <v>35</v>
      </c>
      <c r="D1" s="1" t="s">
        <v>0</v>
      </c>
      <c r="E1" s="1">
        <v>99</v>
      </c>
      <c r="F1" s="1">
        <f t="shared" ref="F1:F32" ca="1" si="0">INT(RAND()*100)</f>
        <v>80</v>
      </c>
      <c r="G1" s="1" t="s">
        <v>1</v>
      </c>
      <c r="H1" s="5">
        <v>100</v>
      </c>
      <c r="I1" s="3" t="s">
        <v>17</v>
      </c>
      <c r="J1">
        <v>34</v>
      </c>
      <c r="K1" t="s">
        <v>2</v>
      </c>
      <c r="L1">
        <v>36</v>
      </c>
      <c r="M1" t="s">
        <v>1</v>
      </c>
      <c r="N1" s="5">
        <v>-2</v>
      </c>
      <c r="O1" s="2" t="s">
        <v>17</v>
      </c>
      <c r="P1" s="1">
        <v>661</v>
      </c>
      <c r="Q1" s="1" t="s">
        <v>0</v>
      </c>
      <c r="R1" s="1">
        <v>526</v>
      </c>
      <c r="S1" s="1" t="s">
        <v>1</v>
      </c>
      <c r="T1" s="5">
        <v>1187</v>
      </c>
      <c r="U1">
        <v>686</v>
      </c>
      <c r="V1" t="s">
        <v>2</v>
      </c>
      <c r="W1">
        <v>104</v>
      </c>
      <c r="X1" t="s">
        <v>1</v>
      </c>
      <c r="Y1" s="5">
        <v>582</v>
      </c>
      <c r="Z1" s="1">
        <v>23</v>
      </c>
      <c r="AA1" s="1" t="s">
        <v>3</v>
      </c>
      <c r="AB1" s="1">
        <v>84</v>
      </c>
      <c r="AC1" s="1" t="s">
        <v>1</v>
      </c>
      <c r="AD1" s="5">
        <v>1932</v>
      </c>
      <c r="AE1">
        <v>843</v>
      </c>
      <c r="AF1" t="s">
        <v>3</v>
      </c>
      <c r="AG1">
        <v>296</v>
      </c>
      <c r="AH1" t="s">
        <v>1</v>
      </c>
      <c r="AI1" s="5">
        <v>249528</v>
      </c>
      <c r="AJ1" s="1">
        <v>933</v>
      </c>
      <c r="AK1" s="1" t="s">
        <v>4</v>
      </c>
      <c r="AL1" s="1">
        <v>1</v>
      </c>
      <c r="AM1" s="1" t="s">
        <v>1</v>
      </c>
      <c r="AN1" s="5">
        <v>933</v>
      </c>
      <c r="AO1" s="5" t="s">
        <v>79</v>
      </c>
      <c r="AP1" s="5">
        <v>0</v>
      </c>
      <c r="AQ1" s="1">
        <v>861</v>
      </c>
      <c r="AR1" s="1" t="s">
        <v>4</v>
      </c>
      <c r="AS1" s="1">
        <v>29</v>
      </c>
      <c r="AT1" s="1" t="s">
        <v>1</v>
      </c>
      <c r="AU1" s="5">
        <v>29</v>
      </c>
      <c r="AV1" s="5" t="s">
        <v>79</v>
      </c>
      <c r="AW1" s="5">
        <v>20</v>
      </c>
      <c r="AX1" s="1">
        <v>9404</v>
      </c>
      <c r="AY1" s="1" t="s">
        <v>4</v>
      </c>
      <c r="AZ1" s="1">
        <v>12</v>
      </c>
      <c r="BA1" s="1" t="s">
        <v>1</v>
      </c>
      <c r="BB1" s="5">
        <v>783</v>
      </c>
      <c r="BC1" s="5" t="s">
        <v>79</v>
      </c>
      <c r="BD1" s="5">
        <v>8</v>
      </c>
    </row>
    <row r="2" spans="1:56">
      <c r="A2" s="2" t="s">
        <v>6</v>
      </c>
      <c r="B2" s="1">
        <v>44</v>
      </c>
      <c r="D2" s="1" t="s">
        <v>0</v>
      </c>
      <c r="E2" s="1">
        <v>11</v>
      </c>
      <c r="F2" s="1">
        <f t="shared" ca="1" si="0"/>
        <v>50</v>
      </c>
      <c r="G2" s="1" t="s">
        <v>1</v>
      </c>
      <c r="H2" s="5">
        <v>132</v>
      </c>
      <c r="I2" s="3" t="s">
        <v>53</v>
      </c>
      <c r="J2">
        <v>88</v>
      </c>
      <c r="K2" t="s">
        <v>2</v>
      </c>
      <c r="L2">
        <v>76</v>
      </c>
      <c r="M2" t="s">
        <v>1</v>
      </c>
      <c r="N2" s="5">
        <v>12</v>
      </c>
      <c r="O2" s="2" t="s">
        <v>53</v>
      </c>
      <c r="P2" s="1">
        <v>292</v>
      </c>
      <c r="Q2" s="1" t="s">
        <v>0</v>
      </c>
      <c r="R2" s="1">
        <v>825</v>
      </c>
      <c r="S2" s="1" t="s">
        <v>1</v>
      </c>
      <c r="T2" s="5">
        <v>1117</v>
      </c>
      <c r="U2">
        <v>134</v>
      </c>
      <c r="V2" t="s">
        <v>2</v>
      </c>
      <c r="W2">
        <v>205</v>
      </c>
      <c r="X2" t="s">
        <v>1</v>
      </c>
      <c r="Y2" s="5">
        <v>-71</v>
      </c>
      <c r="Z2" s="1">
        <v>4</v>
      </c>
      <c r="AA2" s="1" t="s">
        <v>3</v>
      </c>
      <c r="AB2" s="1">
        <v>77</v>
      </c>
      <c r="AC2" s="1" t="s">
        <v>1</v>
      </c>
      <c r="AD2" s="5">
        <v>308</v>
      </c>
      <c r="AE2">
        <v>692</v>
      </c>
      <c r="AF2" t="s">
        <v>3</v>
      </c>
      <c r="AG2">
        <v>8</v>
      </c>
      <c r="AH2" t="s">
        <v>1</v>
      </c>
      <c r="AI2" s="5">
        <v>5536</v>
      </c>
      <c r="AJ2" s="1">
        <v>719</v>
      </c>
      <c r="AK2" s="1" t="s">
        <v>4</v>
      </c>
      <c r="AL2" s="1">
        <v>4</v>
      </c>
      <c r="AM2" s="1" t="s">
        <v>1</v>
      </c>
      <c r="AN2" s="5">
        <v>179</v>
      </c>
      <c r="AO2" s="5" t="s">
        <v>79</v>
      </c>
      <c r="AP2" s="5">
        <v>3</v>
      </c>
      <c r="AQ2" s="1">
        <v>132</v>
      </c>
      <c r="AR2" s="1" t="s">
        <v>4</v>
      </c>
      <c r="AS2" s="1">
        <v>78</v>
      </c>
      <c r="AT2" s="1" t="s">
        <v>1</v>
      </c>
      <c r="AU2" s="5">
        <v>1</v>
      </c>
      <c r="AV2" s="5" t="s">
        <v>79</v>
      </c>
      <c r="AW2" s="5">
        <v>54</v>
      </c>
      <c r="AX2" s="1">
        <v>5084</v>
      </c>
      <c r="AY2" s="1" t="s">
        <v>4</v>
      </c>
      <c r="AZ2" s="1">
        <v>38</v>
      </c>
      <c r="BA2" s="1" t="s">
        <v>1</v>
      </c>
      <c r="BB2" s="5">
        <v>133</v>
      </c>
      <c r="BC2" s="5" t="s">
        <v>79</v>
      </c>
      <c r="BD2" s="5">
        <v>30</v>
      </c>
    </row>
    <row r="3" spans="1:56">
      <c r="A3" s="2" t="s">
        <v>7</v>
      </c>
      <c r="B3" s="1">
        <v>70</v>
      </c>
      <c r="D3" s="1" t="s">
        <v>0</v>
      </c>
      <c r="E3" s="1">
        <v>28</v>
      </c>
      <c r="F3" s="1">
        <f t="shared" ca="1" si="0"/>
        <v>71</v>
      </c>
      <c r="G3" s="1" t="s">
        <v>1</v>
      </c>
      <c r="H3" s="5">
        <v>126</v>
      </c>
      <c r="J3">
        <v>30</v>
      </c>
      <c r="K3" t="s">
        <v>2</v>
      </c>
      <c r="L3">
        <v>31</v>
      </c>
      <c r="M3" t="s">
        <v>1</v>
      </c>
      <c r="N3" s="5">
        <v>-1</v>
      </c>
      <c r="P3" s="1">
        <v>556</v>
      </c>
      <c r="Q3" s="1" t="s">
        <v>0</v>
      </c>
      <c r="R3" s="1">
        <v>457</v>
      </c>
      <c r="S3" s="1" t="s">
        <v>1</v>
      </c>
      <c r="T3" s="5">
        <v>1013</v>
      </c>
      <c r="U3">
        <v>488</v>
      </c>
      <c r="V3" t="s">
        <v>2</v>
      </c>
      <c r="W3">
        <v>801</v>
      </c>
      <c r="X3" t="s">
        <v>1</v>
      </c>
      <c r="Y3" s="5">
        <v>-313</v>
      </c>
      <c r="Z3" s="1">
        <v>82</v>
      </c>
      <c r="AA3" s="1" t="s">
        <v>3</v>
      </c>
      <c r="AB3" s="1">
        <v>43</v>
      </c>
      <c r="AC3" s="1" t="s">
        <v>1</v>
      </c>
      <c r="AD3" s="5">
        <v>3526</v>
      </c>
      <c r="AE3">
        <v>307</v>
      </c>
      <c r="AF3" t="s">
        <v>3</v>
      </c>
      <c r="AG3">
        <v>8</v>
      </c>
      <c r="AH3" t="s">
        <v>1</v>
      </c>
      <c r="AI3" s="5">
        <v>2456</v>
      </c>
      <c r="AJ3" s="1">
        <v>836</v>
      </c>
      <c r="AK3" s="1" t="s">
        <v>4</v>
      </c>
      <c r="AL3" s="1">
        <v>8</v>
      </c>
      <c r="AM3" s="1" t="s">
        <v>1</v>
      </c>
      <c r="AN3" s="5">
        <v>104</v>
      </c>
      <c r="AO3" s="5" t="s">
        <v>79</v>
      </c>
      <c r="AP3" s="5">
        <v>4</v>
      </c>
      <c r="AQ3" s="1">
        <v>600</v>
      </c>
      <c r="AR3" s="1" t="s">
        <v>4</v>
      </c>
      <c r="AS3" s="1">
        <v>34</v>
      </c>
      <c r="AT3" s="1" t="s">
        <v>1</v>
      </c>
      <c r="AU3" s="5">
        <v>17</v>
      </c>
      <c r="AV3" s="5" t="s">
        <v>79</v>
      </c>
      <c r="AW3" s="5">
        <v>22</v>
      </c>
      <c r="AX3" s="1">
        <v>3920</v>
      </c>
      <c r="AY3" s="1" t="s">
        <v>4</v>
      </c>
      <c r="AZ3" s="1">
        <v>79</v>
      </c>
      <c r="BA3" s="1" t="s">
        <v>1</v>
      </c>
      <c r="BB3" s="5">
        <v>49</v>
      </c>
      <c r="BC3" s="5" t="s">
        <v>79</v>
      </c>
      <c r="BD3" s="5">
        <v>49</v>
      </c>
    </row>
    <row r="4" spans="1:56">
      <c r="A4" s="2" t="s">
        <v>8</v>
      </c>
      <c r="B4" s="1">
        <v>60</v>
      </c>
      <c r="D4" s="1" t="s">
        <v>0</v>
      </c>
      <c r="E4" s="1">
        <v>45</v>
      </c>
      <c r="F4" s="1">
        <f t="shared" ca="1" si="0"/>
        <v>72</v>
      </c>
      <c r="G4" s="1" t="s">
        <v>1</v>
      </c>
      <c r="H4" s="5">
        <v>168</v>
      </c>
      <c r="J4">
        <v>14</v>
      </c>
      <c r="K4" t="s">
        <v>2</v>
      </c>
      <c r="L4">
        <v>95</v>
      </c>
      <c r="M4" t="s">
        <v>1</v>
      </c>
      <c r="N4" s="5">
        <v>-81</v>
      </c>
      <c r="P4" s="1">
        <v>227</v>
      </c>
      <c r="Q4" s="1" t="s">
        <v>0</v>
      </c>
      <c r="R4" s="1">
        <v>482</v>
      </c>
      <c r="S4" s="1" t="s">
        <v>1</v>
      </c>
      <c r="T4" s="5">
        <v>709</v>
      </c>
      <c r="U4">
        <v>59</v>
      </c>
      <c r="V4" t="s">
        <v>2</v>
      </c>
      <c r="W4">
        <v>967</v>
      </c>
      <c r="X4" t="s">
        <v>1</v>
      </c>
      <c r="Y4" s="5">
        <v>-908</v>
      </c>
      <c r="Z4" s="1">
        <v>75</v>
      </c>
      <c r="AA4" s="1" t="s">
        <v>3</v>
      </c>
      <c r="AB4" s="1">
        <v>99</v>
      </c>
      <c r="AC4" s="1" t="s">
        <v>1</v>
      </c>
      <c r="AD4" s="5">
        <v>7425</v>
      </c>
      <c r="AE4">
        <v>88</v>
      </c>
      <c r="AF4" t="s">
        <v>3</v>
      </c>
      <c r="AG4">
        <v>730</v>
      </c>
      <c r="AH4" t="s">
        <v>1</v>
      </c>
      <c r="AI4" s="5">
        <v>64240</v>
      </c>
      <c r="AJ4" s="1">
        <v>760</v>
      </c>
      <c r="AK4" s="1" t="s">
        <v>4</v>
      </c>
      <c r="AL4" s="1">
        <v>8</v>
      </c>
      <c r="AM4" s="1" t="s">
        <v>1</v>
      </c>
      <c r="AN4" s="5">
        <v>95</v>
      </c>
      <c r="AO4" s="5" t="s">
        <v>79</v>
      </c>
      <c r="AP4" s="5">
        <v>0</v>
      </c>
      <c r="AQ4" s="1">
        <v>758</v>
      </c>
      <c r="AR4" s="1" t="s">
        <v>4</v>
      </c>
      <c r="AS4" s="1">
        <v>35</v>
      </c>
      <c r="AT4" s="1" t="s">
        <v>1</v>
      </c>
      <c r="AU4" s="5">
        <v>21</v>
      </c>
      <c r="AV4" s="5" t="s">
        <v>79</v>
      </c>
      <c r="AW4" s="5">
        <v>23</v>
      </c>
      <c r="AX4" s="1">
        <v>2854</v>
      </c>
      <c r="AY4" s="1" t="s">
        <v>4</v>
      </c>
      <c r="AZ4" s="1">
        <v>53</v>
      </c>
      <c r="BA4" s="1" t="s">
        <v>1</v>
      </c>
      <c r="BB4" s="5">
        <v>53</v>
      </c>
      <c r="BC4" s="5" t="s">
        <v>79</v>
      </c>
      <c r="BD4" s="5">
        <v>45</v>
      </c>
    </row>
    <row r="5" spans="1:56">
      <c r="A5" s="2" t="s">
        <v>9</v>
      </c>
      <c r="B5" s="1">
        <v>37</v>
      </c>
      <c r="D5" s="1" t="s">
        <v>0</v>
      </c>
      <c r="E5" s="1">
        <v>47</v>
      </c>
      <c r="F5" s="1">
        <f t="shared" ca="1" si="0"/>
        <v>99</v>
      </c>
      <c r="G5" s="1" t="s">
        <v>1</v>
      </c>
      <c r="H5" s="5">
        <v>64</v>
      </c>
      <c r="J5">
        <v>7</v>
      </c>
      <c r="K5" t="s">
        <v>2</v>
      </c>
      <c r="L5">
        <v>2</v>
      </c>
      <c r="M5" t="s">
        <v>1</v>
      </c>
      <c r="N5" s="5">
        <v>5</v>
      </c>
      <c r="P5" s="1">
        <v>934</v>
      </c>
      <c r="Q5" s="1" t="s">
        <v>0</v>
      </c>
      <c r="R5" s="1">
        <v>294</v>
      </c>
      <c r="S5" s="1" t="s">
        <v>1</v>
      </c>
      <c r="T5" s="5">
        <v>1228</v>
      </c>
      <c r="U5">
        <v>963</v>
      </c>
      <c r="V5" t="s">
        <v>2</v>
      </c>
      <c r="W5">
        <v>839</v>
      </c>
      <c r="X5" t="s">
        <v>1</v>
      </c>
      <c r="Y5" s="5">
        <v>124</v>
      </c>
      <c r="Z5" s="1">
        <v>5</v>
      </c>
      <c r="AA5" s="1" t="s">
        <v>3</v>
      </c>
      <c r="AB5" s="1">
        <v>25</v>
      </c>
      <c r="AC5" s="1" t="s">
        <v>1</v>
      </c>
      <c r="AD5" s="5">
        <v>125</v>
      </c>
      <c r="AE5">
        <v>651</v>
      </c>
      <c r="AF5" t="s">
        <v>3</v>
      </c>
      <c r="AG5">
        <v>692</v>
      </c>
      <c r="AH5" t="s">
        <v>1</v>
      </c>
      <c r="AI5" s="5">
        <v>450492</v>
      </c>
      <c r="AJ5" s="1">
        <v>641</v>
      </c>
      <c r="AK5" s="1" t="s">
        <v>4</v>
      </c>
      <c r="AL5" s="1">
        <v>2</v>
      </c>
      <c r="AM5" s="1" t="s">
        <v>1</v>
      </c>
      <c r="AN5" s="5">
        <v>320</v>
      </c>
      <c r="AO5" s="5" t="s">
        <v>79</v>
      </c>
      <c r="AP5" s="5">
        <v>1</v>
      </c>
      <c r="AQ5" s="1">
        <v>513</v>
      </c>
      <c r="AR5" s="1" t="s">
        <v>4</v>
      </c>
      <c r="AS5" s="1">
        <v>94</v>
      </c>
      <c r="AT5" s="1" t="s">
        <v>1</v>
      </c>
      <c r="AU5" s="5">
        <v>5</v>
      </c>
      <c r="AV5" s="5" t="s">
        <v>79</v>
      </c>
      <c r="AW5" s="5">
        <v>43</v>
      </c>
      <c r="AX5" s="1">
        <v>3514</v>
      </c>
      <c r="AY5" s="1" t="s">
        <v>4</v>
      </c>
      <c r="AZ5" s="1">
        <v>18</v>
      </c>
      <c r="BA5" s="1" t="s">
        <v>1</v>
      </c>
      <c r="BB5" s="5">
        <v>195</v>
      </c>
      <c r="BC5" s="5" t="s">
        <v>79</v>
      </c>
      <c r="BD5" s="5">
        <v>4</v>
      </c>
    </row>
    <row r="6" spans="1:56">
      <c r="A6" s="2" t="s">
        <v>10</v>
      </c>
      <c r="B6" s="1">
        <v>69</v>
      </c>
      <c r="D6" s="1" t="s">
        <v>0</v>
      </c>
      <c r="E6" s="1">
        <v>38</v>
      </c>
      <c r="F6" s="1">
        <f t="shared" ca="1" si="0"/>
        <v>35</v>
      </c>
      <c r="G6" s="1" t="s">
        <v>1</v>
      </c>
      <c r="H6" s="5">
        <v>86</v>
      </c>
      <c r="J6">
        <v>97</v>
      </c>
      <c r="K6" t="s">
        <v>2</v>
      </c>
      <c r="L6">
        <v>44</v>
      </c>
      <c r="M6" t="s">
        <v>1</v>
      </c>
      <c r="N6" s="5">
        <v>53</v>
      </c>
      <c r="P6" s="1">
        <v>463</v>
      </c>
      <c r="Q6" s="1" t="s">
        <v>0</v>
      </c>
      <c r="R6" s="1">
        <v>418</v>
      </c>
      <c r="S6" s="1" t="s">
        <v>1</v>
      </c>
      <c r="T6" s="5">
        <v>881</v>
      </c>
      <c r="U6">
        <v>243</v>
      </c>
      <c r="V6" t="s">
        <v>2</v>
      </c>
      <c r="W6">
        <v>221</v>
      </c>
      <c r="X6" t="s">
        <v>1</v>
      </c>
      <c r="Y6" s="5">
        <v>22</v>
      </c>
      <c r="Z6" s="1">
        <v>70</v>
      </c>
      <c r="AA6" s="1" t="s">
        <v>3</v>
      </c>
      <c r="AB6" s="1">
        <v>66</v>
      </c>
      <c r="AC6" s="1" t="s">
        <v>1</v>
      </c>
      <c r="AD6" s="5">
        <v>4620</v>
      </c>
      <c r="AE6">
        <v>982</v>
      </c>
      <c r="AF6" t="s">
        <v>3</v>
      </c>
      <c r="AG6">
        <v>557</v>
      </c>
      <c r="AH6" t="s">
        <v>1</v>
      </c>
      <c r="AI6" s="5">
        <v>546974</v>
      </c>
      <c r="AJ6" s="1">
        <v>168</v>
      </c>
      <c r="AK6" s="1" t="s">
        <v>4</v>
      </c>
      <c r="AL6" s="1">
        <v>4</v>
      </c>
      <c r="AM6" s="1" t="s">
        <v>1</v>
      </c>
      <c r="AN6" s="5">
        <v>42</v>
      </c>
      <c r="AO6" s="5" t="s">
        <v>79</v>
      </c>
      <c r="AP6" s="5">
        <v>0</v>
      </c>
      <c r="AQ6" s="1">
        <v>481</v>
      </c>
      <c r="AR6" s="1" t="s">
        <v>4</v>
      </c>
      <c r="AS6" s="1">
        <v>7</v>
      </c>
      <c r="AT6" s="1" t="s">
        <v>1</v>
      </c>
      <c r="AU6" s="5">
        <v>68</v>
      </c>
      <c r="AV6" s="5" t="s">
        <v>79</v>
      </c>
      <c r="AW6" s="5">
        <v>5</v>
      </c>
      <c r="AX6" s="1">
        <v>2030</v>
      </c>
      <c r="AY6" s="1" t="s">
        <v>4</v>
      </c>
      <c r="AZ6" s="1">
        <v>86</v>
      </c>
      <c r="BA6" s="1" t="s">
        <v>1</v>
      </c>
      <c r="BB6" s="5">
        <v>23</v>
      </c>
      <c r="BC6" s="5" t="s">
        <v>79</v>
      </c>
      <c r="BD6" s="5">
        <v>52</v>
      </c>
    </row>
    <row r="7" spans="1:56">
      <c r="A7" s="2" t="s">
        <v>11</v>
      </c>
      <c r="B7" s="1">
        <v>17</v>
      </c>
      <c r="D7" s="1" t="s">
        <v>0</v>
      </c>
      <c r="E7" s="1">
        <v>62</v>
      </c>
      <c r="F7" s="1">
        <f t="shared" ca="1" si="0"/>
        <v>52</v>
      </c>
      <c r="G7" s="1" t="s">
        <v>1</v>
      </c>
      <c r="H7" s="5">
        <v>77</v>
      </c>
      <c r="I7" s="3" t="s">
        <v>44</v>
      </c>
      <c r="J7">
        <v>57</v>
      </c>
      <c r="K7" t="s">
        <v>2</v>
      </c>
      <c r="L7">
        <v>66</v>
      </c>
      <c r="M7" t="s">
        <v>1</v>
      </c>
      <c r="N7" s="5">
        <v>-9</v>
      </c>
      <c r="O7" s="2" t="s">
        <v>44</v>
      </c>
      <c r="P7" s="1">
        <v>370</v>
      </c>
      <c r="Q7" s="1" t="s">
        <v>0</v>
      </c>
      <c r="R7" s="1">
        <v>523</v>
      </c>
      <c r="S7" s="1" t="s">
        <v>1</v>
      </c>
      <c r="T7" s="5">
        <v>893</v>
      </c>
      <c r="U7">
        <v>872</v>
      </c>
      <c r="V7" t="s">
        <v>2</v>
      </c>
      <c r="W7">
        <v>845</v>
      </c>
      <c r="X7" t="s">
        <v>1</v>
      </c>
      <c r="Y7" s="5">
        <v>27</v>
      </c>
      <c r="Z7" s="1">
        <v>88</v>
      </c>
      <c r="AA7" s="1" t="s">
        <v>3</v>
      </c>
      <c r="AB7" s="1">
        <v>81</v>
      </c>
      <c r="AC7" s="1" t="s">
        <v>1</v>
      </c>
      <c r="AD7" s="5">
        <v>7128</v>
      </c>
      <c r="AE7">
        <v>600</v>
      </c>
      <c r="AF7" t="s">
        <v>3</v>
      </c>
      <c r="AG7">
        <v>227</v>
      </c>
      <c r="AH7" t="s">
        <v>1</v>
      </c>
      <c r="AI7" s="5">
        <v>136200</v>
      </c>
      <c r="AJ7" s="1">
        <v>873</v>
      </c>
      <c r="AK7" s="1" t="s">
        <v>4</v>
      </c>
      <c r="AL7" s="1">
        <v>5</v>
      </c>
      <c r="AM7" s="1" t="s">
        <v>1</v>
      </c>
      <c r="AN7" s="5">
        <v>174</v>
      </c>
      <c r="AO7" s="5" t="s">
        <v>79</v>
      </c>
      <c r="AP7" s="5">
        <v>3</v>
      </c>
      <c r="AQ7" s="1">
        <v>676</v>
      </c>
      <c r="AR7" s="1" t="s">
        <v>4</v>
      </c>
      <c r="AS7" s="1">
        <v>74</v>
      </c>
      <c r="AT7" s="1" t="s">
        <v>1</v>
      </c>
      <c r="AU7" s="5">
        <v>9</v>
      </c>
      <c r="AV7" s="5" t="s">
        <v>79</v>
      </c>
      <c r="AW7" s="5">
        <v>10</v>
      </c>
      <c r="AX7" s="1">
        <v>5733</v>
      </c>
      <c r="AY7" s="1" t="s">
        <v>4</v>
      </c>
      <c r="AZ7" s="1">
        <v>57</v>
      </c>
      <c r="BA7" s="1" t="s">
        <v>1</v>
      </c>
      <c r="BB7" s="5">
        <v>100</v>
      </c>
      <c r="BC7" s="5" t="s">
        <v>79</v>
      </c>
      <c r="BD7" s="5">
        <v>33</v>
      </c>
    </row>
    <row r="8" spans="1:56">
      <c r="A8" s="2" t="s">
        <v>12</v>
      </c>
      <c r="B8" s="1">
        <v>61</v>
      </c>
      <c r="D8" s="1" t="s">
        <v>0</v>
      </c>
      <c r="E8" s="1">
        <v>84</v>
      </c>
      <c r="F8" s="1">
        <f t="shared" ca="1" si="0"/>
        <v>42</v>
      </c>
      <c r="G8" s="1" t="s">
        <v>1</v>
      </c>
      <c r="H8" s="5">
        <v>75</v>
      </c>
      <c r="I8" s="3" t="s">
        <v>45</v>
      </c>
      <c r="J8">
        <v>99</v>
      </c>
      <c r="K8" t="s">
        <v>2</v>
      </c>
      <c r="L8">
        <v>4</v>
      </c>
      <c r="M8" t="s">
        <v>1</v>
      </c>
      <c r="N8" s="5">
        <v>95</v>
      </c>
      <c r="O8" s="2" t="s">
        <v>45</v>
      </c>
      <c r="P8" s="1">
        <v>576</v>
      </c>
      <c r="Q8" s="1" t="s">
        <v>0</v>
      </c>
      <c r="R8" s="1">
        <v>275</v>
      </c>
      <c r="S8" s="1" t="s">
        <v>1</v>
      </c>
      <c r="T8" s="5">
        <v>851</v>
      </c>
      <c r="U8">
        <v>100</v>
      </c>
      <c r="V8" t="s">
        <v>2</v>
      </c>
      <c r="W8">
        <v>484</v>
      </c>
      <c r="X8" t="s">
        <v>1</v>
      </c>
      <c r="Y8" s="5">
        <v>-384</v>
      </c>
      <c r="Z8" s="1">
        <v>37</v>
      </c>
      <c r="AA8" s="1" t="s">
        <v>3</v>
      </c>
      <c r="AB8" s="1">
        <v>48</v>
      </c>
      <c r="AC8" s="1" t="s">
        <v>1</v>
      </c>
      <c r="AD8" s="5">
        <v>1776</v>
      </c>
      <c r="AE8">
        <v>384</v>
      </c>
      <c r="AF8" t="s">
        <v>3</v>
      </c>
      <c r="AG8">
        <v>259</v>
      </c>
      <c r="AH8" t="s">
        <v>1</v>
      </c>
      <c r="AI8" s="5">
        <v>99456</v>
      </c>
      <c r="AJ8" s="1">
        <v>251</v>
      </c>
      <c r="AK8" s="1" t="s">
        <v>4</v>
      </c>
      <c r="AL8" s="1">
        <v>3</v>
      </c>
      <c r="AM8" s="1" t="s">
        <v>1</v>
      </c>
      <c r="AN8" s="5">
        <v>83</v>
      </c>
      <c r="AO8" s="5" t="s">
        <v>79</v>
      </c>
      <c r="AP8" s="5">
        <v>2</v>
      </c>
      <c r="AQ8" s="1">
        <v>861</v>
      </c>
      <c r="AR8" s="1" t="s">
        <v>4</v>
      </c>
      <c r="AS8" s="1">
        <v>53</v>
      </c>
      <c r="AT8" s="1" t="s">
        <v>1</v>
      </c>
      <c r="AU8" s="5">
        <v>16</v>
      </c>
      <c r="AV8" s="5" t="s">
        <v>79</v>
      </c>
      <c r="AW8" s="5">
        <v>13</v>
      </c>
      <c r="AX8" s="1">
        <v>7977</v>
      </c>
      <c r="AY8" s="1" t="s">
        <v>4</v>
      </c>
      <c r="AZ8" s="1">
        <v>29</v>
      </c>
      <c r="BA8" s="1" t="s">
        <v>1</v>
      </c>
      <c r="BB8" s="5">
        <v>275</v>
      </c>
      <c r="BC8" s="5" t="s">
        <v>79</v>
      </c>
      <c r="BD8" s="5">
        <v>2</v>
      </c>
    </row>
    <row r="9" spans="1:56">
      <c r="A9" s="2" t="s">
        <v>13</v>
      </c>
      <c r="B9" s="1">
        <v>75</v>
      </c>
      <c r="D9" s="1" t="s">
        <v>0</v>
      </c>
      <c r="E9" s="1">
        <v>10</v>
      </c>
      <c r="F9" s="1">
        <f t="shared" ca="1" si="0"/>
        <v>3</v>
      </c>
      <c r="G9" s="1" t="s">
        <v>1</v>
      </c>
      <c r="H9" s="5">
        <v>101</v>
      </c>
      <c r="I9" s="3" t="s">
        <v>46</v>
      </c>
      <c r="J9">
        <v>66</v>
      </c>
      <c r="K9" t="s">
        <v>2</v>
      </c>
      <c r="L9">
        <v>3</v>
      </c>
      <c r="M9" t="s">
        <v>1</v>
      </c>
      <c r="N9" s="5">
        <v>63</v>
      </c>
      <c r="O9" s="2" t="s">
        <v>46</v>
      </c>
      <c r="P9" s="1">
        <v>863</v>
      </c>
      <c r="Q9" s="1" t="s">
        <v>0</v>
      </c>
      <c r="R9" s="1">
        <v>818</v>
      </c>
      <c r="S9" s="1" t="s">
        <v>1</v>
      </c>
      <c r="T9" s="5">
        <v>1681</v>
      </c>
      <c r="U9">
        <v>994</v>
      </c>
      <c r="V9" t="s">
        <v>2</v>
      </c>
      <c r="W9">
        <v>678</v>
      </c>
      <c r="X9" t="s">
        <v>1</v>
      </c>
      <c r="Y9" s="5">
        <v>316</v>
      </c>
      <c r="Z9" s="1">
        <v>88</v>
      </c>
      <c r="AA9" s="1" t="s">
        <v>3</v>
      </c>
      <c r="AB9" s="1">
        <v>45</v>
      </c>
      <c r="AC9" s="1" t="s">
        <v>1</v>
      </c>
      <c r="AD9" s="5">
        <v>3960</v>
      </c>
      <c r="AE9">
        <v>824</v>
      </c>
      <c r="AF9" t="s">
        <v>3</v>
      </c>
      <c r="AG9">
        <v>610</v>
      </c>
      <c r="AH9" t="s">
        <v>1</v>
      </c>
      <c r="AI9" s="5">
        <v>502640</v>
      </c>
      <c r="AJ9" s="1">
        <v>608</v>
      </c>
      <c r="AK9" s="1" t="s">
        <v>4</v>
      </c>
      <c r="AL9" s="1">
        <v>3</v>
      </c>
      <c r="AM9" s="1" t="s">
        <v>1</v>
      </c>
      <c r="AN9" s="5">
        <v>202</v>
      </c>
      <c r="AO9" s="5" t="s">
        <v>79</v>
      </c>
      <c r="AP9" s="5">
        <v>2</v>
      </c>
      <c r="AQ9" s="1">
        <v>622</v>
      </c>
      <c r="AR9" s="1" t="s">
        <v>4</v>
      </c>
      <c r="AS9" s="1">
        <v>30</v>
      </c>
      <c r="AT9" s="1" t="s">
        <v>1</v>
      </c>
      <c r="AU9" s="5">
        <v>20</v>
      </c>
      <c r="AV9" s="5" t="s">
        <v>79</v>
      </c>
      <c r="AW9" s="5">
        <v>22</v>
      </c>
      <c r="AX9" s="1">
        <v>375</v>
      </c>
      <c r="AY9" s="1" t="s">
        <v>4</v>
      </c>
      <c r="AZ9" s="1">
        <v>92</v>
      </c>
      <c r="BA9" s="1" t="s">
        <v>1</v>
      </c>
      <c r="BB9" s="5">
        <v>4</v>
      </c>
      <c r="BC9" s="5" t="s">
        <v>79</v>
      </c>
      <c r="BD9" s="5">
        <v>7</v>
      </c>
    </row>
    <row r="10" spans="1:56">
      <c r="A10" s="2" t="s">
        <v>14</v>
      </c>
      <c r="B10" s="1">
        <v>41</v>
      </c>
      <c r="D10" s="1" t="s">
        <v>0</v>
      </c>
      <c r="E10" s="1">
        <v>81</v>
      </c>
      <c r="F10" s="1">
        <f t="shared" ca="1" si="0"/>
        <v>14</v>
      </c>
      <c r="G10" s="1" t="s">
        <v>1</v>
      </c>
      <c r="H10" s="5">
        <v>108</v>
      </c>
      <c r="J10">
        <v>32</v>
      </c>
      <c r="K10" t="s">
        <v>2</v>
      </c>
      <c r="L10">
        <v>68</v>
      </c>
      <c r="M10" t="s">
        <v>1</v>
      </c>
      <c r="N10" s="5">
        <v>-36</v>
      </c>
      <c r="P10" s="1">
        <v>19</v>
      </c>
      <c r="Q10" s="1" t="s">
        <v>0</v>
      </c>
      <c r="R10" s="1">
        <v>866</v>
      </c>
      <c r="S10" s="1" t="s">
        <v>1</v>
      </c>
      <c r="T10" s="5">
        <v>885</v>
      </c>
      <c r="U10">
        <v>963</v>
      </c>
      <c r="V10" t="s">
        <v>2</v>
      </c>
      <c r="W10">
        <v>681</v>
      </c>
      <c r="X10" t="s">
        <v>1</v>
      </c>
      <c r="Y10" s="5">
        <v>282</v>
      </c>
      <c r="Z10" s="1">
        <v>27</v>
      </c>
      <c r="AA10" s="1" t="s">
        <v>3</v>
      </c>
      <c r="AB10" s="1">
        <v>96</v>
      </c>
      <c r="AC10" s="1" t="s">
        <v>1</v>
      </c>
      <c r="AD10" s="5">
        <v>2592</v>
      </c>
      <c r="AE10">
        <v>661</v>
      </c>
      <c r="AF10" t="s">
        <v>3</v>
      </c>
      <c r="AG10">
        <v>623</v>
      </c>
      <c r="AH10" t="s">
        <v>1</v>
      </c>
      <c r="AI10" s="5">
        <v>411803</v>
      </c>
      <c r="AJ10" s="1">
        <v>709</v>
      </c>
      <c r="AK10" s="1" t="s">
        <v>4</v>
      </c>
      <c r="AL10" s="1">
        <v>2</v>
      </c>
      <c r="AM10" s="1" t="s">
        <v>1</v>
      </c>
      <c r="AN10" s="5">
        <v>354</v>
      </c>
      <c r="AO10" s="5" t="s">
        <v>79</v>
      </c>
      <c r="AP10" s="5">
        <v>1</v>
      </c>
      <c r="AQ10" s="1">
        <v>398</v>
      </c>
      <c r="AR10" s="1" t="s">
        <v>4</v>
      </c>
      <c r="AS10" s="1">
        <v>8</v>
      </c>
      <c r="AT10" s="1" t="s">
        <v>1</v>
      </c>
      <c r="AU10" s="5">
        <v>49</v>
      </c>
      <c r="AV10" s="5" t="s">
        <v>79</v>
      </c>
      <c r="AW10" s="5">
        <v>6</v>
      </c>
      <c r="AX10" s="1">
        <v>2737</v>
      </c>
      <c r="AY10" s="1" t="s">
        <v>4</v>
      </c>
      <c r="AZ10" s="1">
        <v>23</v>
      </c>
      <c r="BA10" s="1" t="s">
        <v>1</v>
      </c>
      <c r="BB10" s="5">
        <v>119</v>
      </c>
      <c r="BC10" s="5" t="s">
        <v>79</v>
      </c>
      <c r="BD10" s="5">
        <v>0</v>
      </c>
    </row>
    <row r="11" spans="1:56">
      <c r="A11" s="2" t="s">
        <v>15</v>
      </c>
      <c r="B11" s="1">
        <v>47</v>
      </c>
      <c r="D11" s="1" t="s">
        <v>0</v>
      </c>
      <c r="E11" s="1">
        <v>90</v>
      </c>
      <c r="F11" s="1">
        <f t="shared" ca="1" si="0"/>
        <v>12</v>
      </c>
      <c r="G11" s="1" t="s">
        <v>1</v>
      </c>
      <c r="H11" s="5">
        <v>17</v>
      </c>
      <c r="J11">
        <v>82</v>
      </c>
      <c r="K11" t="s">
        <v>2</v>
      </c>
      <c r="L11">
        <v>15</v>
      </c>
      <c r="M11" t="s">
        <v>1</v>
      </c>
      <c r="N11" s="5">
        <v>67</v>
      </c>
      <c r="P11" s="1">
        <v>841</v>
      </c>
      <c r="Q11" s="1" t="s">
        <v>0</v>
      </c>
      <c r="R11" s="1">
        <v>372</v>
      </c>
      <c r="S11" s="1" t="s">
        <v>1</v>
      </c>
      <c r="T11" s="5">
        <v>1213</v>
      </c>
      <c r="U11">
        <v>189</v>
      </c>
      <c r="V11" t="s">
        <v>2</v>
      </c>
      <c r="W11">
        <v>743</v>
      </c>
      <c r="X11" t="s">
        <v>1</v>
      </c>
      <c r="Y11" s="5">
        <v>-554</v>
      </c>
      <c r="Z11" s="1">
        <v>39</v>
      </c>
      <c r="AA11" s="1" t="s">
        <v>3</v>
      </c>
      <c r="AB11" s="1">
        <v>14</v>
      </c>
      <c r="AC11" s="1" t="s">
        <v>1</v>
      </c>
      <c r="AD11" s="5">
        <v>546</v>
      </c>
      <c r="AE11">
        <v>345</v>
      </c>
      <c r="AF11" t="s">
        <v>3</v>
      </c>
      <c r="AG11">
        <v>587</v>
      </c>
      <c r="AH11" t="s">
        <v>1</v>
      </c>
      <c r="AI11" s="5">
        <v>202515</v>
      </c>
      <c r="AJ11" s="1">
        <v>285</v>
      </c>
      <c r="AK11" s="1" t="s">
        <v>4</v>
      </c>
      <c r="AL11" s="1">
        <v>6</v>
      </c>
      <c r="AM11" s="1" t="s">
        <v>1</v>
      </c>
      <c r="AN11" s="5">
        <v>47</v>
      </c>
      <c r="AO11" s="5" t="s">
        <v>79</v>
      </c>
      <c r="AP11" s="5">
        <v>3</v>
      </c>
      <c r="AQ11" s="1">
        <v>0</v>
      </c>
      <c r="AR11" s="1" t="s">
        <v>4</v>
      </c>
      <c r="AS11" s="1">
        <v>44</v>
      </c>
      <c r="AT11" s="1" t="s">
        <v>1</v>
      </c>
      <c r="AU11" s="5">
        <v>0</v>
      </c>
      <c r="AV11" s="5" t="s">
        <v>79</v>
      </c>
      <c r="AW11" s="5">
        <v>0</v>
      </c>
      <c r="AX11" s="1">
        <v>5731</v>
      </c>
      <c r="AY11" s="1" t="s">
        <v>4</v>
      </c>
      <c r="AZ11" s="1">
        <v>42</v>
      </c>
      <c r="BA11" s="1" t="s">
        <v>1</v>
      </c>
      <c r="BB11" s="5">
        <v>136</v>
      </c>
      <c r="BC11" s="5" t="s">
        <v>79</v>
      </c>
      <c r="BD11" s="5">
        <v>19</v>
      </c>
    </row>
    <row r="12" spans="1:56">
      <c r="A12" s="2" t="s">
        <v>16</v>
      </c>
      <c r="B12" s="1">
        <v>75</v>
      </c>
      <c r="D12" s="1" t="s">
        <v>0</v>
      </c>
      <c r="E12" s="1">
        <v>20</v>
      </c>
      <c r="F12" s="1">
        <f t="shared" ca="1" si="0"/>
        <v>34</v>
      </c>
      <c r="G12" s="1" t="s">
        <v>1</v>
      </c>
      <c r="H12" s="5">
        <v>100</v>
      </c>
      <c r="J12">
        <v>81</v>
      </c>
      <c r="K12" t="s">
        <v>2</v>
      </c>
      <c r="L12">
        <v>91</v>
      </c>
      <c r="M12" t="s">
        <v>1</v>
      </c>
      <c r="N12" s="5">
        <v>-10</v>
      </c>
      <c r="P12" s="1">
        <v>193</v>
      </c>
      <c r="Q12" s="1" t="s">
        <v>0</v>
      </c>
      <c r="R12" s="1">
        <v>158</v>
      </c>
      <c r="S12" s="1" t="s">
        <v>1</v>
      </c>
      <c r="T12" s="5">
        <v>351</v>
      </c>
      <c r="U12">
        <v>370</v>
      </c>
      <c r="V12" t="s">
        <v>2</v>
      </c>
      <c r="W12">
        <v>317</v>
      </c>
      <c r="X12" t="s">
        <v>1</v>
      </c>
      <c r="Y12" s="5">
        <v>53</v>
      </c>
      <c r="Z12" s="1">
        <v>97</v>
      </c>
      <c r="AA12" s="1" t="s">
        <v>3</v>
      </c>
      <c r="AB12" s="1">
        <v>55</v>
      </c>
      <c r="AC12" s="1" t="s">
        <v>1</v>
      </c>
      <c r="AD12" s="5">
        <v>5335</v>
      </c>
      <c r="AE12">
        <v>702</v>
      </c>
      <c r="AF12" t="s">
        <v>3</v>
      </c>
      <c r="AG12">
        <v>520</v>
      </c>
      <c r="AH12" t="s">
        <v>1</v>
      </c>
      <c r="AI12" s="5">
        <v>365040</v>
      </c>
      <c r="AJ12" s="1">
        <v>727</v>
      </c>
      <c r="AK12" s="1" t="s">
        <v>4</v>
      </c>
      <c r="AL12" s="1">
        <v>6</v>
      </c>
      <c r="AM12" s="1" t="s">
        <v>1</v>
      </c>
      <c r="AN12" s="5">
        <v>121</v>
      </c>
      <c r="AO12" s="5" t="s">
        <v>79</v>
      </c>
      <c r="AP12" s="5">
        <v>1</v>
      </c>
      <c r="AQ12" s="1">
        <v>666</v>
      </c>
      <c r="AR12" s="1" t="s">
        <v>4</v>
      </c>
      <c r="AS12" s="1">
        <v>12</v>
      </c>
      <c r="AT12" s="1" t="s">
        <v>1</v>
      </c>
      <c r="AU12" s="5">
        <v>55</v>
      </c>
      <c r="AV12" s="5" t="s">
        <v>79</v>
      </c>
      <c r="AW12" s="5">
        <v>6</v>
      </c>
      <c r="AX12" s="1">
        <v>7751</v>
      </c>
      <c r="AY12" s="1" t="s">
        <v>4</v>
      </c>
      <c r="AZ12" s="1">
        <v>34</v>
      </c>
      <c r="BA12" s="1" t="s">
        <v>1</v>
      </c>
      <c r="BB12" s="5">
        <v>227</v>
      </c>
      <c r="BC12" s="5" t="s">
        <v>79</v>
      </c>
      <c r="BD12" s="5">
        <v>33</v>
      </c>
    </row>
    <row r="13" spans="1:56">
      <c r="A13" s="2" t="s">
        <v>17</v>
      </c>
      <c r="B13" s="1">
        <v>39</v>
      </c>
      <c r="D13" s="1" t="s">
        <v>0</v>
      </c>
      <c r="E13" s="1">
        <v>80</v>
      </c>
      <c r="F13" s="1">
        <f t="shared" ca="1" si="0"/>
        <v>8</v>
      </c>
      <c r="G13" s="1" t="s">
        <v>1</v>
      </c>
      <c r="H13" s="5">
        <v>157</v>
      </c>
      <c r="J13">
        <v>9</v>
      </c>
      <c r="K13" t="s">
        <v>2</v>
      </c>
      <c r="L13">
        <v>83</v>
      </c>
      <c r="M13" t="s">
        <v>1</v>
      </c>
      <c r="N13" s="5">
        <v>-74</v>
      </c>
      <c r="P13" s="1">
        <v>962</v>
      </c>
      <c r="Q13" s="1" t="s">
        <v>0</v>
      </c>
      <c r="R13" s="1">
        <v>384</v>
      </c>
      <c r="S13" s="1" t="s">
        <v>1</v>
      </c>
      <c r="T13" s="5">
        <v>1346</v>
      </c>
      <c r="U13">
        <v>256</v>
      </c>
      <c r="V13" t="s">
        <v>2</v>
      </c>
      <c r="W13">
        <v>13</v>
      </c>
      <c r="X13" t="s">
        <v>1</v>
      </c>
      <c r="Y13" s="5">
        <v>243</v>
      </c>
      <c r="Z13" s="1">
        <v>93</v>
      </c>
      <c r="AA13" s="1" t="s">
        <v>3</v>
      </c>
      <c r="AB13" s="1">
        <v>47</v>
      </c>
      <c r="AC13" s="1" t="s">
        <v>1</v>
      </c>
      <c r="AD13" s="5">
        <v>4371</v>
      </c>
      <c r="AE13">
        <v>592</v>
      </c>
      <c r="AF13" t="s">
        <v>3</v>
      </c>
      <c r="AG13">
        <v>777</v>
      </c>
      <c r="AH13" t="s">
        <v>1</v>
      </c>
      <c r="AI13" s="5">
        <v>459984</v>
      </c>
      <c r="AJ13" s="1">
        <v>941</v>
      </c>
      <c r="AK13" s="1" t="s">
        <v>4</v>
      </c>
      <c r="AL13" s="1">
        <v>4</v>
      </c>
      <c r="AM13" s="1" t="s">
        <v>1</v>
      </c>
      <c r="AN13" s="5">
        <v>235</v>
      </c>
      <c r="AO13" s="5" t="s">
        <v>79</v>
      </c>
      <c r="AP13" s="5">
        <v>1</v>
      </c>
      <c r="AQ13" s="1">
        <v>368</v>
      </c>
      <c r="AR13" s="1" t="s">
        <v>4</v>
      </c>
      <c r="AS13" s="1">
        <v>20</v>
      </c>
      <c r="AT13" s="1" t="s">
        <v>1</v>
      </c>
      <c r="AU13" s="5">
        <v>18</v>
      </c>
      <c r="AV13" s="5" t="s">
        <v>79</v>
      </c>
      <c r="AW13" s="5">
        <v>8</v>
      </c>
      <c r="AX13" s="1">
        <v>4415</v>
      </c>
      <c r="AY13" s="1" t="s">
        <v>4</v>
      </c>
      <c r="AZ13" s="1">
        <v>92</v>
      </c>
      <c r="BA13" s="1" t="s">
        <v>1</v>
      </c>
      <c r="BB13" s="5">
        <v>47</v>
      </c>
      <c r="BC13" s="5" t="s">
        <v>79</v>
      </c>
      <c r="BD13" s="5">
        <v>91</v>
      </c>
    </row>
    <row r="14" spans="1:56">
      <c r="A14" s="2" t="s">
        <v>18</v>
      </c>
      <c r="B14" s="1">
        <v>99</v>
      </c>
      <c r="D14" s="1" t="s">
        <v>0</v>
      </c>
      <c r="E14" s="1">
        <v>28</v>
      </c>
      <c r="F14" s="1">
        <f t="shared" ca="1" si="0"/>
        <v>51</v>
      </c>
      <c r="G14" s="1" t="s">
        <v>1</v>
      </c>
      <c r="H14" s="5">
        <v>113</v>
      </c>
      <c r="I14" s="3" t="s">
        <v>48</v>
      </c>
      <c r="J14">
        <v>15</v>
      </c>
      <c r="K14" t="s">
        <v>2</v>
      </c>
      <c r="L14">
        <v>6</v>
      </c>
      <c r="M14" t="s">
        <v>1</v>
      </c>
      <c r="N14" s="5">
        <v>9</v>
      </c>
      <c r="O14" s="2" t="s">
        <v>48</v>
      </c>
      <c r="P14" s="1">
        <v>704</v>
      </c>
      <c r="Q14" s="1" t="s">
        <v>0</v>
      </c>
      <c r="R14" s="1">
        <v>933</v>
      </c>
      <c r="S14" s="1" t="s">
        <v>1</v>
      </c>
      <c r="T14" s="5">
        <v>1637</v>
      </c>
      <c r="U14">
        <v>416</v>
      </c>
      <c r="V14" t="s">
        <v>2</v>
      </c>
      <c r="W14">
        <v>406</v>
      </c>
      <c r="X14" t="s">
        <v>1</v>
      </c>
      <c r="Y14" s="5">
        <v>10</v>
      </c>
      <c r="Z14" s="1">
        <v>61</v>
      </c>
      <c r="AA14" s="1" t="s">
        <v>3</v>
      </c>
      <c r="AB14" s="1">
        <v>63</v>
      </c>
      <c r="AC14" s="1" t="s">
        <v>1</v>
      </c>
      <c r="AD14" s="5">
        <v>3843</v>
      </c>
      <c r="AE14">
        <v>612</v>
      </c>
      <c r="AF14" t="s">
        <v>3</v>
      </c>
      <c r="AG14">
        <v>126</v>
      </c>
      <c r="AH14" t="s">
        <v>1</v>
      </c>
      <c r="AI14" s="5">
        <v>77112</v>
      </c>
      <c r="AJ14" s="1">
        <v>10</v>
      </c>
      <c r="AK14" s="1" t="s">
        <v>4</v>
      </c>
      <c r="AL14" s="1">
        <v>4</v>
      </c>
      <c r="AM14" s="1" t="s">
        <v>1</v>
      </c>
      <c r="AN14" s="5">
        <v>2</v>
      </c>
      <c r="AO14" s="5" t="s">
        <v>79</v>
      </c>
      <c r="AP14" s="5">
        <v>2</v>
      </c>
      <c r="AQ14" s="1">
        <v>331</v>
      </c>
      <c r="AR14" s="1" t="s">
        <v>4</v>
      </c>
      <c r="AS14" s="1">
        <v>52</v>
      </c>
      <c r="AT14" s="1" t="s">
        <v>1</v>
      </c>
      <c r="AU14" s="5">
        <v>6</v>
      </c>
      <c r="AV14" s="5" t="s">
        <v>79</v>
      </c>
      <c r="AW14" s="5">
        <v>19</v>
      </c>
      <c r="AX14" s="1">
        <v>1491</v>
      </c>
      <c r="AY14" s="1" t="s">
        <v>4</v>
      </c>
      <c r="AZ14" s="1">
        <v>41</v>
      </c>
      <c r="BA14" s="1" t="s">
        <v>1</v>
      </c>
      <c r="BB14" s="5">
        <v>36</v>
      </c>
      <c r="BC14" s="5" t="s">
        <v>79</v>
      </c>
      <c r="BD14" s="5">
        <v>15</v>
      </c>
    </row>
    <row r="15" spans="1:56">
      <c r="A15" s="2" t="s">
        <v>19</v>
      </c>
      <c r="B15" s="1">
        <v>55</v>
      </c>
      <c r="D15" s="1" t="s">
        <v>0</v>
      </c>
      <c r="E15" s="1">
        <v>89</v>
      </c>
      <c r="F15" s="1">
        <f t="shared" ca="1" si="0"/>
        <v>18</v>
      </c>
      <c r="G15" s="1" t="s">
        <v>1</v>
      </c>
      <c r="H15" s="5">
        <v>80</v>
      </c>
      <c r="J15">
        <v>57</v>
      </c>
      <c r="K15" t="s">
        <v>2</v>
      </c>
      <c r="L15">
        <v>83</v>
      </c>
      <c r="M15" t="s">
        <v>1</v>
      </c>
      <c r="N15" s="5">
        <v>-26</v>
      </c>
      <c r="P15" s="1">
        <v>770</v>
      </c>
      <c r="Q15" s="1" t="s">
        <v>0</v>
      </c>
      <c r="R15" s="1">
        <v>66</v>
      </c>
      <c r="S15" s="1" t="s">
        <v>1</v>
      </c>
      <c r="T15" s="5">
        <v>836</v>
      </c>
      <c r="U15">
        <v>152</v>
      </c>
      <c r="V15" t="s">
        <v>2</v>
      </c>
      <c r="W15">
        <v>512</v>
      </c>
      <c r="X15" t="s">
        <v>1</v>
      </c>
      <c r="Y15" s="5">
        <v>-360</v>
      </c>
      <c r="Z15" s="1">
        <v>30</v>
      </c>
      <c r="AA15" s="1" t="s">
        <v>3</v>
      </c>
      <c r="AB15" s="1">
        <v>59</v>
      </c>
      <c r="AC15" s="1" t="s">
        <v>1</v>
      </c>
      <c r="AD15" s="5">
        <v>1770</v>
      </c>
      <c r="AE15">
        <v>848</v>
      </c>
      <c r="AF15" t="s">
        <v>3</v>
      </c>
      <c r="AG15">
        <v>990</v>
      </c>
      <c r="AH15" t="s">
        <v>1</v>
      </c>
      <c r="AI15" s="5">
        <v>839520</v>
      </c>
      <c r="AJ15" s="1">
        <v>394</v>
      </c>
      <c r="AK15" s="1" t="s">
        <v>4</v>
      </c>
      <c r="AL15" s="1">
        <v>8</v>
      </c>
      <c r="AM15" s="1" t="s">
        <v>1</v>
      </c>
      <c r="AN15" s="5">
        <v>49</v>
      </c>
      <c r="AO15" s="5" t="s">
        <v>79</v>
      </c>
      <c r="AP15" s="5">
        <v>2</v>
      </c>
      <c r="AQ15" s="1">
        <v>507</v>
      </c>
      <c r="AR15" s="1" t="s">
        <v>4</v>
      </c>
      <c r="AS15" s="1">
        <v>54</v>
      </c>
      <c r="AT15" s="1" t="s">
        <v>1</v>
      </c>
      <c r="AU15" s="5">
        <v>9</v>
      </c>
      <c r="AV15" s="5" t="s">
        <v>79</v>
      </c>
      <c r="AW15" s="5">
        <v>21</v>
      </c>
      <c r="AX15" s="1">
        <v>1041</v>
      </c>
      <c r="AY15" s="1" t="s">
        <v>4</v>
      </c>
      <c r="AZ15" s="1">
        <v>98</v>
      </c>
      <c r="BA15" s="1" t="s">
        <v>1</v>
      </c>
      <c r="BB15" s="5">
        <v>10</v>
      </c>
      <c r="BC15" s="5" t="s">
        <v>79</v>
      </c>
      <c r="BD15" s="5">
        <v>61</v>
      </c>
    </row>
    <row r="16" spans="1:56">
      <c r="A16" s="2" t="s">
        <v>20</v>
      </c>
      <c r="B16" s="1">
        <v>25</v>
      </c>
      <c r="D16" s="1" t="s">
        <v>0</v>
      </c>
      <c r="E16" s="1">
        <v>11</v>
      </c>
      <c r="F16" s="1">
        <f t="shared" ca="1" si="0"/>
        <v>74</v>
      </c>
      <c r="G16" s="1" t="s">
        <v>1</v>
      </c>
      <c r="H16" s="5">
        <v>114</v>
      </c>
      <c r="I16" s="3" t="s">
        <v>49</v>
      </c>
      <c r="J16">
        <v>14</v>
      </c>
      <c r="K16" t="s">
        <v>2</v>
      </c>
      <c r="L16">
        <v>81</v>
      </c>
      <c r="M16" t="s">
        <v>1</v>
      </c>
      <c r="N16" s="5">
        <v>-67</v>
      </c>
      <c r="O16" s="2" t="s">
        <v>49</v>
      </c>
      <c r="P16" s="1">
        <v>232</v>
      </c>
      <c r="Q16" s="1" t="s">
        <v>0</v>
      </c>
      <c r="R16" s="1">
        <v>570</v>
      </c>
      <c r="S16" s="1" t="s">
        <v>1</v>
      </c>
      <c r="T16" s="5">
        <v>802</v>
      </c>
      <c r="U16">
        <v>846</v>
      </c>
      <c r="V16" t="s">
        <v>2</v>
      </c>
      <c r="W16">
        <v>176</v>
      </c>
      <c r="X16" t="s">
        <v>1</v>
      </c>
      <c r="Y16" s="5">
        <v>670</v>
      </c>
      <c r="Z16" s="1">
        <v>50</v>
      </c>
      <c r="AA16" s="1" t="s">
        <v>3</v>
      </c>
      <c r="AB16" s="1">
        <v>85</v>
      </c>
      <c r="AC16" s="1" t="s">
        <v>1</v>
      </c>
      <c r="AD16" s="5">
        <v>4250</v>
      </c>
      <c r="AE16">
        <v>425</v>
      </c>
      <c r="AF16" t="s">
        <v>3</v>
      </c>
      <c r="AG16">
        <v>72</v>
      </c>
      <c r="AH16" t="s">
        <v>1</v>
      </c>
      <c r="AI16" s="5">
        <v>30600</v>
      </c>
      <c r="AJ16" s="1">
        <v>97</v>
      </c>
      <c r="AK16" s="1" t="s">
        <v>4</v>
      </c>
      <c r="AL16" s="1">
        <v>4</v>
      </c>
      <c r="AM16" s="1" t="s">
        <v>1</v>
      </c>
      <c r="AN16" s="5">
        <v>24</v>
      </c>
      <c r="AO16" s="5" t="s">
        <v>79</v>
      </c>
      <c r="AP16" s="5">
        <v>1</v>
      </c>
      <c r="AQ16" s="1">
        <v>725</v>
      </c>
      <c r="AR16" s="1" t="s">
        <v>4</v>
      </c>
      <c r="AS16" s="1">
        <v>45</v>
      </c>
      <c r="AT16" s="1" t="s">
        <v>1</v>
      </c>
      <c r="AU16" s="5">
        <v>16</v>
      </c>
      <c r="AV16" s="5" t="s">
        <v>79</v>
      </c>
      <c r="AW16" s="5">
        <v>5</v>
      </c>
      <c r="AX16" s="1">
        <v>8160</v>
      </c>
      <c r="AY16" s="1" t="s">
        <v>4</v>
      </c>
      <c r="AZ16" s="1">
        <v>0</v>
      </c>
      <c r="BA16" s="1" t="s">
        <v>1</v>
      </c>
      <c r="BB16" s="5" t="e">
        <v>#DIV/0!</v>
      </c>
      <c r="BC16" s="5" t="s">
        <v>79</v>
      </c>
      <c r="BD16" s="5" t="e">
        <v>#DIV/0!</v>
      </c>
    </row>
    <row r="17" spans="1:56">
      <c r="A17" s="2" t="s">
        <v>21</v>
      </c>
      <c r="B17" s="1">
        <v>49</v>
      </c>
      <c r="D17" s="1" t="s">
        <v>0</v>
      </c>
      <c r="E17" s="1">
        <v>10</v>
      </c>
      <c r="F17" s="1">
        <f t="shared" ca="1" si="0"/>
        <v>70</v>
      </c>
      <c r="G17" s="1" t="s">
        <v>1</v>
      </c>
      <c r="H17" s="5">
        <v>38</v>
      </c>
      <c r="J17">
        <v>57</v>
      </c>
      <c r="K17" t="s">
        <v>2</v>
      </c>
      <c r="L17">
        <v>19</v>
      </c>
      <c r="M17" t="s">
        <v>1</v>
      </c>
      <c r="N17" s="5">
        <v>38</v>
      </c>
      <c r="P17" s="1">
        <v>196</v>
      </c>
      <c r="Q17" s="1" t="s">
        <v>0</v>
      </c>
      <c r="R17" s="1">
        <v>857</v>
      </c>
      <c r="S17" s="1" t="s">
        <v>1</v>
      </c>
      <c r="T17" s="5">
        <v>1053</v>
      </c>
      <c r="U17">
        <v>511</v>
      </c>
      <c r="V17" t="s">
        <v>2</v>
      </c>
      <c r="W17">
        <v>105</v>
      </c>
      <c r="X17" t="s">
        <v>1</v>
      </c>
      <c r="Y17" s="5">
        <v>406</v>
      </c>
      <c r="Z17" s="1">
        <v>84</v>
      </c>
      <c r="AA17" s="1" t="s">
        <v>3</v>
      </c>
      <c r="AB17" s="1">
        <v>86</v>
      </c>
      <c r="AC17" s="1" t="s">
        <v>1</v>
      </c>
      <c r="AD17" s="5">
        <v>7224</v>
      </c>
      <c r="AE17">
        <v>92</v>
      </c>
      <c r="AF17" t="s">
        <v>3</v>
      </c>
      <c r="AG17">
        <v>884</v>
      </c>
      <c r="AH17" t="s">
        <v>1</v>
      </c>
      <c r="AI17" s="5">
        <v>81328</v>
      </c>
      <c r="AJ17" s="1">
        <v>302</v>
      </c>
      <c r="AK17" s="1" t="s">
        <v>4</v>
      </c>
      <c r="AL17" s="1">
        <v>8</v>
      </c>
      <c r="AM17" s="1" t="s">
        <v>1</v>
      </c>
      <c r="AN17" s="5">
        <v>37</v>
      </c>
      <c r="AO17" s="5" t="s">
        <v>79</v>
      </c>
      <c r="AP17" s="5">
        <v>6</v>
      </c>
      <c r="AQ17" s="1">
        <v>318</v>
      </c>
      <c r="AR17" s="1" t="s">
        <v>4</v>
      </c>
      <c r="AS17" s="1">
        <v>38</v>
      </c>
      <c r="AT17" s="1" t="s">
        <v>1</v>
      </c>
      <c r="AU17" s="5">
        <v>8</v>
      </c>
      <c r="AV17" s="5" t="s">
        <v>79</v>
      </c>
      <c r="AW17" s="5">
        <v>14</v>
      </c>
      <c r="AX17" s="1">
        <v>549</v>
      </c>
      <c r="AY17" s="1" t="s">
        <v>4</v>
      </c>
      <c r="AZ17" s="1">
        <v>28</v>
      </c>
      <c r="BA17" s="1" t="s">
        <v>1</v>
      </c>
      <c r="BB17" s="5">
        <v>19</v>
      </c>
      <c r="BC17" s="5" t="s">
        <v>79</v>
      </c>
      <c r="BD17" s="5">
        <v>17</v>
      </c>
    </row>
    <row r="18" spans="1:56">
      <c r="A18" s="2" t="s">
        <v>22</v>
      </c>
      <c r="B18" s="1">
        <v>58</v>
      </c>
      <c r="D18" s="1" t="s">
        <v>0</v>
      </c>
      <c r="E18" s="1">
        <v>67</v>
      </c>
      <c r="F18" s="1">
        <f t="shared" ca="1" si="0"/>
        <v>19</v>
      </c>
      <c r="G18" s="1" t="s">
        <v>1</v>
      </c>
      <c r="H18" s="5">
        <v>108</v>
      </c>
      <c r="I18" s="3" t="s">
        <v>32</v>
      </c>
      <c r="J18">
        <v>83</v>
      </c>
      <c r="K18" t="s">
        <v>2</v>
      </c>
      <c r="L18">
        <v>29</v>
      </c>
      <c r="M18" t="s">
        <v>1</v>
      </c>
      <c r="N18" s="5">
        <v>54</v>
      </c>
      <c r="O18" s="2" t="s">
        <v>32</v>
      </c>
      <c r="P18" s="1">
        <v>80</v>
      </c>
      <c r="Q18" s="1" t="s">
        <v>0</v>
      </c>
      <c r="R18" s="1">
        <v>383</v>
      </c>
      <c r="S18" s="1" t="s">
        <v>1</v>
      </c>
      <c r="T18" s="5">
        <v>463</v>
      </c>
      <c r="U18">
        <v>239</v>
      </c>
      <c r="V18" t="s">
        <v>2</v>
      </c>
      <c r="W18">
        <v>780</v>
      </c>
      <c r="X18" t="s">
        <v>1</v>
      </c>
      <c r="Y18" s="5">
        <v>-541</v>
      </c>
      <c r="Z18" s="1">
        <v>33</v>
      </c>
      <c r="AA18" s="1" t="s">
        <v>3</v>
      </c>
      <c r="AB18" s="1">
        <v>47</v>
      </c>
      <c r="AC18" s="1" t="s">
        <v>1</v>
      </c>
      <c r="AD18" s="5">
        <v>1551</v>
      </c>
      <c r="AE18">
        <v>272</v>
      </c>
      <c r="AF18" t="s">
        <v>3</v>
      </c>
      <c r="AG18">
        <v>733</v>
      </c>
      <c r="AH18" t="s">
        <v>1</v>
      </c>
      <c r="AI18" s="5">
        <v>199376</v>
      </c>
      <c r="AJ18" s="1">
        <v>574</v>
      </c>
      <c r="AK18" s="1" t="s">
        <v>4</v>
      </c>
      <c r="AL18" s="1">
        <v>9</v>
      </c>
      <c r="AM18" s="1" t="s">
        <v>1</v>
      </c>
      <c r="AN18" s="5">
        <v>63</v>
      </c>
      <c r="AO18" s="5" t="s">
        <v>79</v>
      </c>
      <c r="AP18" s="5">
        <v>7</v>
      </c>
      <c r="AQ18" s="1">
        <v>38</v>
      </c>
      <c r="AR18" s="1" t="s">
        <v>4</v>
      </c>
      <c r="AS18" s="1">
        <v>84</v>
      </c>
      <c r="AT18" s="1" t="s">
        <v>1</v>
      </c>
      <c r="AU18" s="5">
        <v>0</v>
      </c>
      <c r="AV18" s="5" t="s">
        <v>79</v>
      </c>
      <c r="AW18" s="5">
        <v>38</v>
      </c>
      <c r="AX18" s="1">
        <v>5352</v>
      </c>
      <c r="AY18" s="1" t="s">
        <v>4</v>
      </c>
      <c r="AZ18" s="1">
        <v>20</v>
      </c>
      <c r="BA18" s="1" t="s">
        <v>1</v>
      </c>
      <c r="BB18" s="5">
        <v>267</v>
      </c>
      <c r="BC18" s="5" t="s">
        <v>79</v>
      </c>
      <c r="BD18" s="5">
        <v>12</v>
      </c>
    </row>
    <row r="19" spans="1:56">
      <c r="A19" s="2" t="s">
        <v>23</v>
      </c>
      <c r="B19" s="1">
        <v>58</v>
      </c>
      <c r="D19" s="1" t="s">
        <v>0</v>
      </c>
      <c r="E19" s="1">
        <v>27</v>
      </c>
      <c r="F19" s="1">
        <f t="shared" ca="1" si="0"/>
        <v>24</v>
      </c>
      <c r="G19" s="1" t="s">
        <v>1</v>
      </c>
      <c r="H19" s="5">
        <v>23</v>
      </c>
      <c r="J19">
        <v>22</v>
      </c>
      <c r="K19" t="s">
        <v>2</v>
      </c>
      <c r="L19">
        <v>53</v>
      </c>
      <c r="M19" t="s">
        <v>1</v>
      </c>
      <c r="N19" s="5">
        <v>-31</v>
      </c>
      <c r="P19" s="1">
        <v>510</v>
      </c>
      <c r="Q19" s="1" t="s">
        <v>0</v>
      </c>
      <c r="R19" s="1">
        <v>767</v>
      </c>
      <c r="S19" s="1" t="s">
        <v>1</v>
      </c>
      <c r="T19" s="5">
        <v>1277</v>
      </c>
      <c r="U19">
        <v>35</v>
      </c>
      <c r="V19" t="s">
        <v>2</v>
      </c>
      <c r="W19">
        <v>562</v>
      </c>
      <c r="X19" t="s">
        <v>1</v>
      </c>
      <c r="Y19" s="5">
        <v>-527</v>
      </c>
      <c r="Z19" s="1">
        <v>89</v>
      </c>
      <c r="AA19" s="1" t="s">
        <v>3</v>
      </c>
      <c r="AB19" s="1">
        <v>53</v>
      </c>
      <c r="AC19" s="1" t="s">
        <v>1</v>
      </c>
      <c r="AD19" s="5">
        <v>4717</v>
      </c>
      <c r="AE19">
        <v>33</v>
      </c>
      <c r="AF19" t="s">
        <v>3</v>
      </c>
      <c r="AG19">
        <v>561</v>
      </c>
      <c r="AH19" t="s">
        <v>1</v>
      </c>
      <c r="AI19" s="5">
        <v>18513</v>
      </c>
      <c r="AJ19" s="1">
        <v>220</v>
      </c>
      <c r="AK19" s="1" t="s">
        <v>4</v>
      </c>
      <c r="AL19" s="1">
        <v>5</v>
      </c>
      <c r="AM19" s="1" t="s">
        <v>1</v>
      </c>
      <c r="AN19" s="5">
        <v>44</v>
      </c>
      <c r="AO19" s="5" t="s">
        <v>79</v>
      </c>
      <c r="AP19" s="5">
        <v>0</v>
      </c>
      <c r="AQ19" s="1">
        <v>27</v>
      </c>
      <c r="AR19" s="1" t="s">
        <v>4</v>
      </c>
      <c r="AS19" s="1">
        <v>28</v>
      </c>
      <c r="AT19" s="1" t="s">
        <v>1</v>
      </c>
      <c r="AU19" s="5">
        <v>0</v>
      </c>
      <c r="AV19" s="5" t="s">
        <v>79</v>
      </c>
      <c r="AW19" s="5">
        <v>27</v>
      </c>
      <c r="AX19" s="1">
        <v>9035</v>
      </c>
      <c r="AY19" s="1" t="s">
        <v>4</v>
      </c>
      <c r="AZ19" s="1">
        <v>25</v>
      </c>
      <c r="BA19" s="1" t="s">
        <v>1</v>
      </c>
      <c r="BB19" s="5">
        <v>361</v>
      </c>
      <c r="BC19" s="5" t="s">
        <v>79</v>
      </c>
      <c r="BD19" s="5">
        <v>10</v>
      </c>
    </row>
    <row r="20" spans="1:56">
      <c r="A20" s="2" t="s">
        <v>24</v>
      </c>
      <c r="B20" s="1">
        <v>34</v>
      </c>
      <c r="D20" s="1" t="s">
        <v>0</v>
      </c>
      <c r="E20" s="1">
        <v>29</v>
      </c>
      <c r="F20" s="1">
        <f t="shared" ca="1" si="0"/>
        <v>78</v>
      </c>
      <c r="G20" s="1" t="s">
        <v>1</v>
      </c>
      <c r="H20" s="5">
        <v>57</v>
      </c>
      <c r="I20" s="3" t="s">
        <v>18</v>
      </c>
      <c r="J20">
        <v>65</v>
      </c>
      <c r="K20" t="s">
        <v>2</v>
      </c>
      <c r="L20">
        <v>89</v>
      </c>
      <c r="M20" t="s">
        <v>1</v>
      </c>
      <c r="N20" s="5">
        <v>-24</v>
      </c>
      <c r="O20" s="2" t="s">
        <v>18</v>
      </c>
      <c r="P20" s="1">
        <v>444</v>
      </c>
      <c r="Q20" s="1" t="s">
        <v>0</v>
      </c>
      <c r="R20" s="1">
        <v>739</v>
      </c>
      <c r="S20" s="1" t="s">
        <v>1</v>
      </c>
      <c r="T20" s="5">
        <v>1183</v>
      </c>
      <c r="U20">
        <v>382</v>
      </c>
      <c r="V20" t="s">
        <v>2</v>
      </c>
      <c r="W20">
        <v>678</v>
      </c>
      <c r="X20" t="s">
        <v>1</v>
      </c>
      <c r="Y20" s="5">
        <v>-296</v>
      </c>
      <c r="Z20" s="1">
        <v>75</v>
      </c>
      <c r="AA20" s="1" t="s">
        <v>3</v>
      </c>
      <c r="AB20" s="1">
        <v>21</v>
      </c>
      <c r="AC20" s="1" t="s">
        <v>1</v>
      </c>
      <c r="AD20" s="5">
        <v>1575</v>
      </c>
      <c r="AE20">
        <v>91</v>
      </c>
      <c r="AF20" t="s">
        <v>3</v>
      </c>
      <c r="AG20">
        <v>769</v>
      </c>
      <c r="AH20" t="s">
        <v>1</v>
      </c>
      <c r="AI20" s="5">
        <v>69979</v>
      </c>
      <c r="AJ20" s="1">
        <v>141</v>
      </c>
      <c r="AK20" s="1" t="s">
        <v>4</v>
      </c>
      <c r="AL20" s="1">
        <v>6</v>
      </c>
      <c r="AM20" s="1" t="s">
        <v>1</v>
      </c>
      <c r="AN20" s="5">
        <v>23</v>
      </c>
      <c r="AO20" s="5" t="s">
        <v>79</v>
      </c>
      <c r="AP20" s="5">
        <v>3</v>
      </c>
      <c r="AQ20" s="1">
        <v>507</v>
      </c>
      <c r="AR20" s="1" t="s">
        <v>4</v>
      </c>
      <c r="AS20" s="1">
        <v>43</v>
      </c>
      <c r="AT20" s="1" t="s">
        <v>1</v>
      </c>
      <c r="AU20" s="5">
        <v>11</v>
      </c>
      <c r="AV20" s="5" t="s">
        <v>79</v>
      </c>
      <c r="AW20" s="5">
        <v>34</v>
      </c>
      <c r="AX20" s="1">
        <v>1174</v>
      </c>
      <c r="AY20" s="1" t="s">
        <v>4</v>
      </c>
      <c r="AZ20" s="1">
        <v>78</v>
      </c>
      <c r="BA20" s="1" t="s">
        <v>1</v>
      </c>
      <c r="BB20" s="5">
        <v>15</v>
      </c>
      <c r="BC20" s="5" t="s">
        <v>79</v>
      </c>
      <c r="BD20" s="5">
        <v>4</v>
      </c>
    </row>
    <row r="21" spans="1:56">
      <c r="A21" s="2" t="s">
        <v>25</v>
      </c>
      <c r="B21" s="1">
        <v>56</v>
      </c>
      <c r="D21" s="1" t="s">
        <v>0</v>
      </c>
      <c r="E21" s="1">
        <v>42</v>
      </c>
      <c r="F21" s="1">
        <f t="shared" ca="1" si="0"/>
        <v>57</v>
      </c>
      <c r="G21" s="1" t="s">
        <v>1</v>
      </c>
      <c r="H21" s="5">
        <v>72</v>
      </c>
      <c r="I21" s="3" t="s">
        <v>21</v>
      </c>
      <c r="J21">
        <v>62</v>
      </c>
      <c r="K21" t="s">
        <v>2</v>
      </c>
      <c r="L21">
        <v>7</v>
      </c>
      <c r="M21" t="s">
        <v>1</v>
      </c>
      <c r="N21" s="5">
        <v>55</v>
      </c>
      <c r="O21" s="2" t="s">
        <v>21</v>
      </c>
      <c r="P21" s="1">
        <v>21</v>
      </c>
      <c r="Q21" s="1" t="s">
        <v>0</v>
      </c>
      <c r="R21" s="1">
        <v>986</v>
      </c>
      <c r="S21" s="1" t="s">
        <v>1</v>
      </c>
      <c r="T21" s="5">
        <v>1007</v>
      </c>
      <c r="U21">
        <v>103</v>
      </c>
      <c r="V21" t="s">
        <v>2</v>
      </c>
      <c r="W21">
        <v>873</v>
      </c>
      <c r="X21" t="s">
        <v>1</v>
      </c>
      <c r="Y21" s="5">
        <v>-770</v>
      </c>
      <c r="Z21" s="1">
        <v>5</v>
      </c>
      <c r="AA21" s="1" t="s">
        <v>3</v>
      </c>
      <c r="AB21" s="1">
        <v>1</v>
      </c>
      <c r="AC21" s="1" t="s">
        <v>1</v>
      </c>
      <c r="AD21" s="5">
        <v>5</v>
      </c>
      <c r="AE21">
        <v>955</v>
      </c>
      <c r="AF21" t="s">
        <v>3</v>
      </c>
      <c r="AG21">
        <v>283</v>
      </c>
      <c r="AH21" t="s">
        <v>1</v>
      </c>
      <c r="AI21" s="5">
        <v>270265</v>
      </c>
      <c r="AJ21" s="1">
        <v>768</v>
      </c>
      <c r="AK21" s="1" t="s">
        <v>4</v>
      </c>
      <c r="AL21" s="1">
        <v>3</v>
      </c>
      <c r="AM21" s="1" t="s">
        <v>1</v>
      </c>
      <c r="AN21" s="5">
        <v>256</v>
      </c>
      <c r="AO21" s="5" t="s">
        <v>79</v>
      </c>
      <c r="AP21" s="5">
        <v>0</v>
      </c>
      <c r="AQ21" s="1">
        <v>549</v>
      </c>
      <c r="AR21" s="1" t="s">
        <v>4</v>
      </c>
      <c r="AS21" s="1">
        <v>17</v>
      </c>
      <c r="AT21" s="1" t="s">
        <v>1</v>
      </c>
      <c r="AU21" s="5">
        <v>32</v>
      </c>
      <c r="AV21" s="5" t="s">
        <v>79</v>
      </c>
      <c r="AW21" s="5">
        <v>5</v>
      </c>
      <c r="AX21" s="1">
        <v>5883</v>
      </c>
      <c r="AY21" s="1" t="s">
        <v>4</v>
      </c>
      <c r="AZ21" s="1">
        <v>78</v>
      </c>
      <c r="BA21" s="1" t="s">
        <v>1</v>
      </c>
      <c r="BB21" s="5">
        <v>75</v>
      </c>
      <c r="BC21" s="5" t="s">
        <v>79</v>
      </c>
      <c r="BD21" s="5">
        <v>33</v>
      </c>
    </row>
    <row r="22" spans="1:56">
      <c r="A22" s="2" t="s">
        <v>26</v>
      </c>
      <c r="B22" s="1">
        <v>71</v>
      </c>
      <c r="D22" s="1" t="s">
        <v>0</v>
      </c>
      <c r="E22" s="1">
        <v>94</v>
      </c>
      <c r="F22" s="1">
        <f t="shared" ca="1" si="0"/>
        <v>55</v>
      </c>
      <c r="G22" s="1" t="s">
        <v>1</v>
      </c>
      <c r="H22" s="5">
        <v>85</v>
      </c>
      <c r="I22" s="3" t="s">
        <v>29</v>
      </c>
      <c r="J22">
        <v>60</v>
      </c>
      <c r="K22" t="s">
        <v>2</v>
      </c>
      <c r="L22">
        <v>77</v>
      </c>
      <c r="M22" t="s">
        <v>1</v>
      </c>
      <c r="N22" s="5">
        <v>-17</v>
      </c>
      <c r="O22" s="2" t="s">
        <v>29</v>
      </c>
      <c r="P22" s="1">
        <v>188</v>
      </c>
      <c r="Q22" s="1" t="s">
        <v>0</v>
      </c>
      <c r="R22" s="1">
        <v>861</v>
      </c>
      <c r="S22" s="1" t="s">
        <v>1</v>
      </c>
      <c r="T22" s="5">
        <v>1049</v>
      </c>
      <c r="U22">
        <v>707</v>
      </c>
      <c r="V22" t="s">
        <v>2</v>
      </c>
      <c r="W22">
        <v>388</v>
      </c>
      <c r="X22" t="s">
        <v>1</v>
      </c>
      <c r="Y22" s="5">
        <v>319</v>
      </c>
      <c r="Z22" s="1">
        <v>44</v>
      </c>
      <c r="AA22" s="1" t="s">
        <v>3</v>
      </c>
      <c r="AB22" s="1">
        <v>23</v>
      </c>
      <c r="AC22" s="1" t="s">
        <v>1</v>
      </c>
      <c r="AD22" s="5">
        <v>1012</v>
      </c>
      <c r="AE22">
        <v>248</v>
      </c>
      <c r="AF22" t="s">
        <v>3</v>
      </c>
      <c r="AG22">
        <v>816</v>
      </c>
      <c r="AH22" t="s">
        <v>1</v>
      </c>
      <c r="AI22" s="5">
        <v>202368</v>
      </c>
      <c r="AJ22" s="1">
        <v>436</v>
      </c>
      <c r="AK22" s="1" t="s">
        <v>4</v>
      </c>
      <c r="AL22" s="1">
        <v>6</v>
      </c>
      <c r="AM22" s="1" t="s">
        <v>1</v>
      </c>
      <c r="AN22" s="5">
        <v>72</v>
      </c>
      <c r="AO22" s="5" t="s">
        <v>79</v>
      </c>
      <c r="AP22" s="5">
        <v>4</v>
      </c>
      <c r="AQ22" s="1">
        <v>728</v>
      </c>
      <c r="AR22" s="1" t="s">
        <v>4</v>
      </c>
      <c r="AS22" s="1">
        <v>77</v>
      </c>
      <c r="AT22" s="1" t="s">
        <v>1</v>
      </c>
      <c r="AU22" s="5">
        <v>9</v>
      </c>
      <c r="AV22" s="5" t="s">
        <v>79</v>
      </c>
      <c r="AW22" s="5">
        <v>35</v>
      </c>
      <c r="AX22" s="1">
        <v>1366</v>
      </c>
      <c r="AY22" s="1" t="s">
        <v>4</v>
      </c>
      <c r="AZ22" s="1">
        <v>94</v>
      </c>
      <c r="BA22" s="1" t="s">
        <v>1</v>
      </c>
      <c r="BB22" s="5">
        <v>14</v>
      </c>
      <c r="BC22" s="5" t="s">
        <v>79</v>
      </c>
      <c r="BD22" s="5">
        <v>50</v>
      </c>
    </row>
    <row r="23" spans="1:56">
      <c r="A23" s="2" t="s">
        <v>27</v>
      </c>
      <c r="B23" s="1">
        <v>82</v>
      </c>
      <c r="D23" s="1" t="s">
        <v>0</v>
      </c>
      <c r="E23" s="1">
        <v>88</v>
      </c>
      <c r="F23" s="1">
        <f t="shared" ca="1" si="0"/>
        <v>66</v>
      </c>
      <c r="G23" s="1" t="s">
        <v>1</v>
      </c>
      <c r="H23" s="5">
        <v>123</v>
      </c>
      <c r="I23" s="3" t="s">
        <v>24</v>
      </c>
      <c r="J23">
        <v>28</v>
      </c>
      <c r="K23" t="s">
        <v>2</v>
      </c>
      <c r="L23">
        <v>46</v>
      </c>
      <c r="M23" t="s">
        <v>1</v>
      </c>
      <c r="N23" s="5">
        <v>-18</v>
      </c>
      <c r="O23" s="2" t="s">
        <v>24</v>
      </c>
      <c r="P23" s="1">
        <v>841</v>
      </c>
      <c r="Q23" s="1" t="s">
        <v>0</v>
      </c>
      <c r="R23" s="1">
        <v>428</v>
      </c>
      <c r="S23" s="1" t="s">
        <v>1</v>
      </c>
      <c r="T23" s="5">
        <v>1269</v>
      </c>
      <c r="U23">
        <v>958</v>
      </c>
      <c r="V23" t="s">
        <v>2</v>
      </c>
      <c r="W23">
        <v>456</v>
      </c>
      <c r="X23" t="s">
        <v>1</v>
      </c>
      <c r="Y23" s="5">
        <v>502</v>
      </c>
      <c r="Z23" s="1">
        <v>88</v>
      </c>
      <c r="AA23" s="1" t="s">
        <v>3</v>
      </c>
      <c r="AB23" s="1">
        <v>27</v>
      </c>
      <c r="AC23" s="1" t="s">
        <v>1</v>
      </c>
      <c r="AD23" s="5">
        <v>2376</v>
      </c>
      <c r="AE23">
        <v>312</v>
      </c>
      <c r="AF23" t="s">
        <v>3</v>
      </c>
      <c r="AG23">
        <v>280</v>
      </c>
      <c r="AH23" t="s">
        <v>1</v>
      </c>
      <c r="AI23" s="5">
        <v>87360</v>
      </c>
      <c r="AJ23" s="1">
        <v>417</v>
      </c>
      <c r="AK23" s="1" t="s">
        <v>4</v>
      </c>
      <c r="AL23" s="1">
        <v>7</v>
      </c>
      <c r="AM23" s="1" t="s">
        <v>1</v>
      </c>
      <c r="AN23" s="5">
        <v>59</v>
      </c>
      <c r="AO23" s="5" t="s">
        <v>79</v>
      </c>
      <c r="AP23" s="5">
        <v>4</v>
      </c>
      <c r="AQ23" s="1">
        <v>529</v>
      </c>
      <c r="AR23" s="1" t="s">
        <v>4</v>
      </c>
      <c r="AS23" s="1">
        <v>7</v>
      </c>
      <c r="AT23" s="1" t="s">
        <v>1</v>
      </c>
      <c r="AU23" s="5">
        <v>75</v>
      </c>
      <c r="AV23" s="5" t="s">
        <v>79</v>
      </c>
      <c r="AW23" s="5">
        <v>4</v>
      </c>
      <c r="AX23" s="1">
        <v>6242</v>
      </c>
      <c r="AY23" s="1" t="s">
        <v>4</v>
      </c>
      <c r="AZ23" s="1">
        <v>62</v>
      </c>
      <c r="BA23" s="1" t="s">
        <v>1</v>
      </c>
      <c r="BB23" s="5">
        <v>100</v>
      </c>
      <c r="BC23" s="5" t="s">
        <v>79</v>
      </c>
      <c r="BD23" s="5">
        <v>42</v>
      </c>
    </row>
    <row r="24" spans="1:56">
      <c r="A24" s="2" t="s">
        <v>28</v>
      </c>
      <c r="B24" s="1">
        <v>80</v>
      </c>
      <c r="D24" s="1" t="s">
        <v>0</v>
      </c>
      <c r="E24" s="1">
        <v>24</v>
      </c>
      <c r="F24" s="1">
        <f t="shared" ca="1" si="0"/>
        <v>46</v>
      </c>
      <c r="G24" s="1" t="s">
        <v>1</v>
      </c>
      <c r="H24" s="5">
        <v>116</v>
      </c>
      <c r="I24" s="3" t="s">
        <v>54</v>
      </c>
      <c r="J24">
        <v>64</v>
      </c>
      <c r="K24" t="s">
        <v>2</v>
      </c>
      <c r="L24">
        <v>93</v>
      </c>
      <c r="M24" t="s">
        <v>1</v>
      </c>
      <c r="N24" s="5">
        <v>-29</v>
      </c>
      <c r="O24" s="2" t="s">
        <v>54</v>
      </c>
      <c r="P24" s="1">
        <v>14</v>
      </c>
      <c r="Q24" s="1" t="s">
        <v>0</v>
      </c>
      <c r="R24" s="1">
        <v>503</v>
      </c>
      <c r="S24" s="1" t="s">
        <v>1</v>
      </c>
      <c r="T24" s="5">
        <v>517</v>
      </c>
      <c r="U24">
        <v>362</v>
      </c>
      <c r="V24" t="s">
        <v>2</v>
      </c>
      <c r="W24">
        <v>518</v>
      </c>
      <c r="X24" t="s">
        <v>1</v>
      </c>
      <c r="Y24" s="5">
        <v>-156</v>
      </c>
      <c r="Z24" s="1">
        <v>94</v>
      </c>
      <c r="AA24" s="1" t="s">
        <v>3</v>
      </c>
      <c r="AB24" s="1">
        <v>69</v>
      </c>
      <c r="AC24" s="1" t="s">
        <v>1</v>
      </c>
      <c r="AD24" s="5">
        <v>6486</v>
      </c>
      <c r="AE24">
        <v>577</v>
      </c>
      <c r="AF24" t="s">
        <v>3</v>
      </c>
      <c r="AG24">
        <v>985</v>
      </c>
      <c r="AH24" t="s">
        <v>1</v>
      </c>
      <c r="AI24" s="5">
        <v>568345</v>
      </c>
      <c r="AJ24" s="1">
        <v>865</v>
      </c>
      <c r="AK24" s="1" t="s">
        <v>4</v>
      </c>
      <c r="AL24" s="1">
        <v>8</v>
      </c>
      <c r="AM24" s="1" t="s">
        <v>1</v>
      </c>
      <c r="AN24" s="5">
        <v>108</v>
      </c>
      <c r="AO24" s="5" t="s">
        <v>79</v>
      </c>
      <c r="AP24" s="5">
        <v>1</v>
      </c>
      <c r="AQ24" s="1">
        <v>500</v>
      </c>
      <c r="AR24" s="1" t="s">
        <v>4</v>
      </c>
      <c r="AS24" s="1">
        <v>83</v>
      </c>
      <c r="AT24" s="1" t="s">
        <v>1</v>
      </c>
      <c r="AU24" s="5">
        <v>6</v>
      </c>
      <c r="AV24" s="5" t="s">
        <v>79</v>
      </c>
      <c r="AW24" s="5">
        <v>2</v>
      </c>
      <c r="AX24" s="1">
        <v>2655</v>
      </c>
      <c r="AY24" s="1" t="s">
        <v>4</v>
      </c>
      <c r="AZ24" s="1">
        <v>0</v>
      </c>
      <c r="BA24" s="1" t="s">
        <v>1</v>
      </c>
      <c r="BB24" s="5" t="e">
        <v>#DIV/0!</v>
      </c>
      <c r="BC24" s="5" t="s">
        <v>79</v>
      </c>
      <c r="BD24" s="5" t="e">
        <v>#DIV/0!</v>
      </c>
    </row>
    <row r="25" spans="1:56">
      <c r="A25" s="2" t="s">
        <v>29</v>
      </c>
      <c r="B25" s="1">
        <v>27</v>
      </c>
      <c r="D25" s="1" t="s">
        <v>0</v>
      </c>
      <c r="E25" s="1">
        <v>34</v>
      </c>
      <c r="F25" s="1">
        <f t="shared" ca="1" si="0"/>
        <v>40</v>
      </c>
      <c r="G25" s="1" t="s">
        <v>1</v>
      </c>
      <c r="H25" s="5">
        <v>149</v>
      </c>
      <c r="I25" s="3" t="s">
        <v>33</v>
      </c>
      <c r="J25">
        <v>23</v>
      </c>
      <c r="K25" t="s">
        <v>2</v>
      </c>
      <c r="L25">
        <v>41</v>
      </c>
      <c r="M25" t="s">
        <v>1</v>
      </c>
      <c r="N25" s="5">
        <v>-18</v>
      </c>
      <c r="O25" s="2" t="s">
        <v>33</v>
      </c>
      <c r="P25" s="1">
        <v>492</v>
      </c>
      <c r="Q25" s="1" t="s">
        <v>0</v>
      </c>
      <c r="R25" s="1">
        <v>805</v>
      </c>
      <c r="S25" s="1" t="s">
        <v>1</v>
      </c>
      <c r="T25" s="5">
        <v>1297</v>
      </c>
      <c r="U25">
        <v>396</v>
      </c>
      <c r="V25" t="s">
        <v>2</v>
      </c>
      <c r="W25">
        <v>545</v>
      </c>
      <c r="X25" t="s">
        <v>1</v>
      </c>
      <c r="Y25" s="5">
        <v>-149</v>
      </c>
      <c r="Z25" s="1">
        <v>83</v>
      </c>
      <c r="AA25" s="1" t="s">
        <v>3</v>
      </c>
      <c r="AB25" s="1">
        <v>94</v>
      </c>
      <c r="AC25" s="1" t="s">
        <v>1</v>
      </c>
      <c r="AD25" s="5">
        <v>7802</v>
      </c>
      <c r="AE25">
        <v>983</v>
      </c>
      <c r="AF25" t="s">
        <v>3</v>
      </c>
      <c r="AG25">
        <v>524</v>
      </c>
      <c r="AH25" t="s">
        <v>1</v>
      </c>
      <c r="AI25" s="5">
        <v>515092</v>
      </c>
      <c r="AJ25" s="1">
        <v>295</v>
      </c>
      <c r="AK25" s="1" t="s">
        <v>4</v>
      </c>
      <c r="AL25" s="1">
        <v>4</v>
      </c>
      <c r="AM25" s="1" t="s">
        <v>1</v>
      </c>
      <c r="AN25" s="5">
        <v>73</v>
      </c>
      <c r="AO25" s="5" t="s">
        <v>79</v>
      </c>
      <c r="AP25" s="5">
        <v>3</v>
      </c>
      <c r="AQ25" s="1">
        <v>747</v>
      </c>
      <c r="AR25" s="1" t="s">
        <v>4</v>
      </c>
      <c r="AS25" s="1">
        <v>81</v>
      </c>
      <c r="AT25" s="1" t="s">
        <v>1</v>
      </c>
      <c r="AU25" s="5">
        <v>9</v>
      </c>
      <c r="AV25" s="5" t="s">
        <v>79</v>
      </c>
      <c r="AW25" s="5">
        <v>18</v>
      </c>
      <c r="AX25" s="1">
        <v>4536</v>
      </c>
      <c r="AY25" s="1" t="s">
        <v>4</v>
      </c>
      <c r="AZ25" s="1">
        <v>25</v>
      </c>
      <c r="BA25" s="1" t="s">
        <v>1</v>
      </c>
      <c r="BB25" s="5">
        <v>181</v>
      </c>
      <c r="BC25" s="5" t="s">
        <v>79</v>
      </c>
      <c r="BD25" s="5">
        <v>11</v>
      </c>
    </row>
    <row r="26" spans="1:56">
      <c r="A26" s="2" t="s">
        <v>30</v>
      </c>
      <c r="B26" s="1">
        <v>52</v>
      </c>
      <c r="D26" s="1" t="s">
        <v>0</v>
      </c>
      <c r="E26" s="1">
        <v>18</v>
      </c>
      <c r="F26" s="1">
        <f t="shared" ca="1" si="0"/>
        <v>33</v>
      </c>
      <c r="G26" s="1" t="s">
        <v>1</v>
      </c>
      <c r="H26" s="5">
        <v>59</v>
      </c>
      <c r="J26">
        <v>91</v>
      </c>
      <c r="K26" t="s">
        <v>2</v>
      </c>
      <c r="L26">
        <v>31</v>
      </c>
      <c r="M26" t="s">
        <v>1</v>
      </c>
      <c r="N26" s="5">
        <v>60</v>
      </c>
      <c r="P26" s="1">
        <v>392</v>
      </c>
      <c r="Q26" s="1" t="s">
        <v>0</v>
      </c>
      <c r="R26" s="1">
        <v>998</v>
      </c>
      <c r="S26" s="1" t="s">
        <v>1</v>
      </c>
      <c r="T26" s="5">
        <v>1390</v>
      </c>
      <c r="U26">
        <v>503</v>
      </c>
      <c r="V26" t="s">
        <v>2</v>
      </c>
      <c r="W26">
        <v>782</v>
      </c>
      <c r="X26" t="s">
        <v>1</v>
      </c>
      <c r="Y26" s="5">
        <v>-279</v>
      </c>
      <c r="Z26" s="1">
        <v>49</v>
      </c>
      <c r="AA26" s="1" t="s">
        <v>3</v>
      </c>
      <c r="AB26" s="1">
        <v>6</v>
      </c>
      <c r="AC26" s="1" t="s">
        <v>1</v>
      </c>
      <c r="AD26" s="5">
        <v>294</v>
      </c>
      <c r="AE26">
        <v>476</v>
      </c>
      <c r="AF26" t="s">
        <v>3</v>
      </c>
      <c r="AG26">
        <v>462</v>
      </c>
      <c r="AH26" t="s">
        <v>1</v>
      </c>
      <c r="AI26" s="5">
        <v>219912</v>
      </c>
      <c r="AJ26" s="1">
        <v>47</v>
      </c>
      <c r="AK26" s="1" t="s">
        <v>4</v>
      </c>
      <c r="AL26" s="1">
        <v>0</v>
      </c>
      <c r="AM26" s="1" t="s">
        <v>1</v>
      </c>
      <c r="AN26" s="5" t="e">
        <v>#DIV/0!</v>
      </c>
      <c r="AO26" s="5" t="s">
        <v>79</v>
      </c>
      <c r="AP26" s="5" t="e">
        <v>#DIV/0!</v>
      </c>
      <c r="AQ26" s="1">
        <v>632</v>
      </c>
      <c r="AR26" s="1" t="s">
        <v>4</v>
      </c>
      <c r="AS26" s="1">
        <v>98</v>
      </c>
      <c r="AT26" s="1" t="s">
        <v>1</v>
      </c>
      <c r="AU26" s="5">
        <v>6</v>
      </c>
      <c r="AV26" s="5" t="s">
        <v>79</v>
      </c>
      <c r="AW26" s="5">
        <v>44</v>
      </c>
      <c r="AX26" s="1">
        <v>3085</v>
      </c>
      <c r="AY26" s="1" t="s">
        <v>4</v>
      </c>
      <c r="AZ26" s="1">
        <v>50</v>
      </c>
      <c r="BA26" s="1" t="s">
        <v>1</v>
      </c>
      <c r="BB26" s="5">
        <v>61</v>
      </c>
      <c r="BC26" s="5" t="s">
        <v>79</v>
      </c>
      <c r="BD26" s="5">
        <v>35</v>
      </c>
    </row>
    <row r="27" spans="1:56">
      <c r="A27" s="2" t="s">
        <v>31</v>
      </c>
      <c r="B27" s="1">
        <v>88</v>
      </c>
      <c r="D27" s="1" t="s">
        <v>0</v>
      </c>
      <c r="E27" s="1">
        <v>27</v>
      </c>
      <c r="F27" s="1">
        <f t="shared" ca="1" si="0"/>
        <v>46</v>
      </c>
      <c r="G27" s="1" t="s">
        <v>1</v>
      </c>
      <c r="H27" s="5">
        <v>105</v>
      </c>
      <c r="J27">
        <v>86</v>
      </c>
      <c r="K27" t="s">
        <v>2</v>
      </c>
      <c r="L27">
        <v>34</v>
      </c>
      <c r="M27" t="s">
        <v>1</v>
      </c>
      <c r="N27" s="5">
        <v>52</v>
      </c>
      <c r="P27" s="1">
        <v>723</v>
      </c>
      <c r="Q27" s="1" t="s">
        <v>0</v>
      </c>
      <c r="R27" s="1">
        <v>969</v>
      </c>
      <c r="S27" s="1" t="s">
        <v>1</v>
      </c>
      <c r="T27" s="5">
        <v>1692</v>
      </c>
      <c r="U27">
        <v>80</v>
      </c>
      <c r="V27" t="s">
        <v>2</v>
      </c>
      <c r="W27">
        <v>195</v>
      </c>
      <c r="X27" t="s">
        <v>1</v>
      </c>
      <c r="Y27" s="5">
        <v>-115</v>
      </c>
      <c r="Z27" s="1">
        <v>7</v>
      </c>
      <c r="AA27" s="1" t="s">
        <v>3</v>
      </c>
      <c r="AB27" s="1">
        <v>8</v>
      </c>
      <c r="AC27" s="1" t="s">
        <v>1</v>
      </c>
      <c r="AD27" s="5">
        <v>56</v>
      </c>
      <c r="AE27">
        <v>823</v>
      </c>
      <c r="AF27" t="s">
        <v>3</v>
      </c>
      <c r="AG27">
        <v>903</v>
      </c>
      <c r="AH27" t="s">
        <v>1</v>
      </c>
      <c r="AI27" s="5">
        <v>743169</v>
      </c>
      <c r="AJ27" s="1">
        <v>136</v>
      </c>
      <c r="AK27" s="1" t="s">
        <v>4</v>
      </c>
      <c r="AL27" s="1">
        <v>3</v>
      </c>
      <c r="AM27" s="1" t="s">
        <v>1</v>
      </c>
      <c r="AN27" s="5">
        <v>45</v>
      </c>
      <c r="AO27" s="5" t="s">
        <v>79</v>
      </c>
      <c r="AP27" s="5">
        <v>1</v>
      </c>
      <c r="AQ27" s="1">
        <v>348</v>
      </c>
      <c r="AR27" s="1" t="s">
        <v>4</v>
      </c>
      <c r="AS27" s="1">
        <v>18</v>
      </c>
      <c r="AT27" s="1" t="s">
        <v>1</v>
      </c>
      <c r="AU27" s="5">
        <v>19</v>
      </c>
      <c r="AV27" s="5" t="s">
        <v>79</v>
      </c>
      <c r="AW27" s="5">
        <v>6</v>
      </c>
      <c r="AX27" s="1">
        <v>4246</v>
      </c>
      <c r="AY27" s="1" t="s">
        <v>4</v>
      </c>
      <c r="AZ27" s="1">
        <v>14</v>
      </c>
      <c r="BA27" s="1" t="s">
        <v>1</v>
      </c>
      <c r="BB27" s="5">
        <v>303</v>
      </c>
      <c r="BC27" s="5" t="s">
        <v>79</v>
      </c>
      <c r="BD27" s="5">
        <v>4</v>
      </c>
    </row>
    <row r="28" spans="1:56">
      <c r="A28" s="2" t="s">
        <v>32</v>
      </c>
      <c r="B28" s="1">
        <v>94</v>
      </c>
      <c r="D28" s="1" t="s">
        <v>0</v>
      </c>
      <c r="E28" s="1">
        <v>49</v>
      </c>
      <c r="F28" s="1">
        <f t="shared" ca="1" si="0"/>
        <v>80</v>
      </c>
      <c r="G28" s="1" t="s">
        <v>1</v>
      </c>
      <c r="H28" s="5">
        <v>155</v>
      </c>
      <c r="I28" s="3" t="s">
        <v>6</v>
      </c>
      <c r="J28">
        <v>70</v>
      </c>
      <c r="K28" t="s">
        <v>2</v>
      </c>
      <c r="L28">
        <v>89</v>
      </c>
      <c r="M28" t="s">
        <v>1</v>
      </c>
      <c r="N28" s="5">
        <v>-19</v>
      </c>
      <c r="O28" s="2" t="s">
        <v>6</v>
      </c>
      <c r="P28" s="1">
        <v>418</v>
      </c>
      <c r="Q28" s="1" t="s">
        <v>0</v>
      </c>
      <c r="R28" s="1">
        <v>641</v>
      </c>
      <c r="S28" s="1" t="s">
        <v>1</v>
      </c>
      <c r="T28" s="5">
        <v>1059</v>
      </c>
      <c r="U28">
        <v>658</v>
      </c>
      <c r="V28" t="s">
        <v>2</v>
      </c>
      <c r="W28">
        <v>559</v>
      </c>
      <c r="X28" t="s">
        <v>1</v>
      </c>
      <c r="Y28" s="5">
        <v>99</v>
      </c>
      <c r="Z28" s="1">
        <v>77</v>
      </c>
      <c r="AA28" s="1" t="s">
        <v>3</v>
      </c>
      <c r="AB28" s="1">
        <v>82</v>
      </c>
      <c r="AC28" s="1" t="s">
        <v>1</v>
      </c>
      <c r="AD28" s="5">
        <v>6314</v>
      </c>
      <c r="AE28">
        <v>885</v>
      </c>
      <c r="AF28" t="s">
        <v>3</v>
      </c>
      <c r="AG28">
        <v>992</v>
      </c>
      <c r="AH28" t="s">
        <v>1</v>
      </c>
      <c r="AI28" s="5">
        <v>877920</v>
      </c>
      <c r="AJ28" s="1">
        <v>91</v>
      </c>
      <c r="AK28" s="1" t="s">
        <v>4</v>
      </c>
      <c r="AL28" s="1">
        <v>4</v>
      </c>
      <c r="AM28" s="1" t="s">
        <v>1</v>
      </c>
      <c r="AN28" s="5">
        <v>22</v>
      </c>
      <c r="AO28" s="5" t="s">
        <v>79</v>
      </c>
      <c r="AP28" s="5">
        <v>3</v>
      </c>
      <c r="AQ28" s="1">
        <v>200</v>
      </c>
      <c r="AR28" s="1" t="s">
        <v>4</v>
      </c>
      <c r="AS28" s="1">
        <v>52</v>
      </c>
      <c r="AT28" s="1" t="s">
        <v>1</v>
      </c>
      <c r="AU28" s="5">
        <v>3</v>
      </c>
      <c r="AV28" s="5" t="s">
        <v>79</v>
      </c>
      <c r="AW28" s="5">
        <v>44</v>
      </c>
      <c r="AX28" s="1">
        <v>6445</v>
      </c>
      <c r="AY28" s="1" t="s">
        <v>4</v>
      </c>
      <c r="AZ28" s="1">
        <v>82</v>
      </c>
      <c r="BA28" s="1" t="s">
        <v>1</v>
      </c>
      <c r="BB28" s="5">
        <v>78</v>
      </c>
      <c r="BC28" s="5" t="s">
        <v>79</v>
      </c>
      <c r="BD28" s="5">
        <v>49</v>
      </c>
    </row>
    <row r="29" spans="1:56">
      <c r="A29" s="2" t="s">
        <v>33</v>
      </c>
      <c r="B29" s="1">
        <v>97</v>
      </c>
      <c r="D29" s="1" t="s">
        <v>0</v>
      </c>
      <c r="E29" s="1">
        <v>56</v>
      </c>
      <c r="F29" s="1">
        <f t="shared" ca="1" si="0"/>
        <v>66</v>
      </c>
      <c r="G29" s="1" t="s">
        <v>1</v>
      </c>
      <c r="H29" s="5">
        <v>136</v>
      </c>
      <c r="I29" s="3" t="s">
        <v>23</v>
      </c>
      <c r="J29">
        <v>62</v>
      </c>
      <c r="K29" t="s">
        <v>2</v>
      </c>
      <c r="L29">
        <v>88</v>
      </c>
      <c r="M29" t="s">
        <v>1</v>
      </c>
      <c r="N29" s="5">
        <v>-26</v>
      </c>
      <c r="O29" s="2" t="s">
        <v>23</v>
      </c>
      <c r="P29" s="1">
        <v>380</v>
      </c>
      <c r="Q29" s="1" t="s">
        <v>0</v>
      </c>
      <c r="R29" s="1">
        <v>245</v>
      </c>
      <c r="S29" s="1" t="s">
        <v>1</v>
      </c>
      <c r="T29" s="5">
        <v>625</v>
      </c>
      <c r="U29">
        <v>920</v>
      </c>
      <c r="V29" t="s">
        <v>2</v>
      </c>
      <c r="W29">
        <v>351</v>
      </c>
      <c r="X29" t="s">
        <v>1</v>
      </c>
      <c r="Y29" s="5">
        <v>569</v>
      </c>
      <c r="Z29" s="1">
        <v>80</v>
      </c>
      <c r="AA29" s="1" t="s">
        <v>3</v>
      </c>
      <c r="AB29" s="1">
        <v>66</v>
      </c>
      <c r="AC29" s="1" t="s">
        <v>1</v>
      </c>
      <c r="AD29" s="5">
        <v>5280</v>
      </c>
      <c r="AE29">
        <v>225</v>
      </c>
      <c r="AF29" t="s">
        <v>3</v>
      </c>
      <c r="AG29">
        <v>649</v>
      </c>
      <c r="AH29" t="s">
        <v>1</v>
      </c>
      <c r="AI29" s="5">
        <v>146025</v>
      </c>
      <c r="AJ29" s="1">
        <v>228</v>
      </c>
      <c r="AK29" s="1" t="s">
        <v>4</v>
      </c>
      <c r="AL29" s="1">
        <v>2</v>
      </c>
      <c r="AM29" s="1" t="s">
        <v>1</v>
      </c>
      <c r="AN29" s="5">
        <v>114</v>
      </c>
      <c r="AO29" s="5" t="s">
        <v>79</v>
      </c>
      <c r="AP29" s="5">
        <v>0</v>
      </c>
      <c r="AQ29" s="1">
        <v>744</v>
      </c>
      <c r="AR29" s="1" t="s">
        <v>4</v>
      </c>
      <c r="AS29" s="1">
        <v>96</v>
      </c>
      <c r="AT29" s="1" t="s">
        <v>1</v>
      </c>
      <c r="AU29" s="5">
        <v>7</v>
      </c>
      <c r="AV29" s="5" t="s">
        <v>79</v>
      </c>
      <c r="AW29" s="5">
        <v>72</v>
      </c>
      <c r="AX29" s="1">
        <v>7870</v>
      </c>
      <c r="AY29" s="1" t="s">
        <v>4</v>
      </c>
      <c r="AZ29" s="1">
        <v>66</v>
      </c>
      <c r="BA29" s="1" t="s">
        <v>1</v>
      </c>
      <c r="BB29" s="5">
        <v>119</v>
      </c>
      <c r="BC29" s="5" t="s">
        <v>79</v>
      </c>
      <c r="BD29" s="5">
        <v>16</v>
      </c>
    </row>
    <row r="30" spans="1:56">
      <c r="A30" s="2" t="s">
        <v>34</v>
      </c>
      <c r="B30" s="1">
        <v>78</v>
      </c>
      <c r="D30" s="1" t="s">
        <v>0</v>
      </c>
      <c r="E30" s="1">
        <v>79</v>
      </c>
      <c r="F30" s="1">
        <f t="shared" ca="1" si="0"/>
        <v>32</v>
      </c>
      <c r="G30" s="1" t="s">
        <v>1</v>
      </c>
      <c r="H30" s="5">
        <v>166</v>
      </c>
      <c r="J30">
        <v>7</v>
      </c>
      <c r="K30" t="s">
        <v>2</v>
      </c>
      <c r="L30">
        <v>18</v>
      </c>
      <c r="M30" t="s">
        <v>1</v>
      </c>
      <c r="N30" s="5">
        <v>-11</v>
      </c>
      <c r="P30" s="1">
        <v>480</v>
      </c>
      <c r="Q30" s="1" t="s">
        <v>0</v>
      </c>
      <c r="R30" s="1">
        <v>942</v>
      </c>
      <c r="S30" s="1" t="s">
        <v>1</v>
      </c>
      <c r="T30" s="5">
        <v>1422</v>
      </c>
      <c r="U30">
        <v>456</v>
      </c>
      <c r="V30" t="s">
        <v>2</v>
      </c>
      <c r="W30">
        <v>456</v>
      </c>
      <c r="X30" t="s">
        <v>1</v>
      </c>
      <c r="Y30" s="5">
        <v>0</v>
      </c>
      <c r="Z30" s="1">
        <v>95</v>
      </c>
      <c r="AA30" s="1" t="s">
        <v>3</v>
      </c>
      <c r="AB30" s="1">
        <v>52</v>
      </c>
      <c r="AC30" s="1" t="s">
        <v>1</v>
      </c>
      <c r="AD30" s="5">
        <v>4940</v>
      </c>
      <c r="AE30">
        <v>797</v>
      </c>
      <c r="AF30" t="s">
        <v>3</v>
      </c>
      <c r="AG30">
        <v>449</v>
      </c>
      <c r="AH30" t="s">
        <v>1</v>
      </c>
      <c r="AI30" s="5">
        <v>357853</v>
      </c>
      <c r="AJ30" s="1">
        <v>422</v>
      </c>
      <c r="AK30" s="1" t="s">
        <v>4</v>
      </c>
      <c r="AL30" s="1">
        <v>3</v>
      </c>
      <c r="AM30" s="1" t="s">
        <v>1</v>
      </c>
      <c r="AN30" s="5">
        <v>140</v>
      </c>
      <c r="AO30" s="5" t="s">
        <v>79</v>
      </c>
      <c r="AP30" s="5">
        <v>2</v>
      </c>
      <c r="AQ30" s="1">
        <v>766</v>
      </c>
      <c r="AR30" s="1" t="s">
        <v>4</v>
      </c>
      <c r="AS30" s="1">
        <v>69</v>
      </c>
      <c r="AT30" s="1" t="s">
        <v>1</v>
      </c>
      <c r="AU30" s="5">
        <v>11</v>
      </c>
      <c r="AV30" s="5" t="s">
        <v>79</v>
      </c>
      <c r="AW30" s="5">
        <v>7</v>
      </c>
      <c r="AX30" s="1">
        <v>5007</v>
      </c>
      <c r="AY30" s="1" t="s">
        <v>4</v>
      </c>
      <c r="AZ30" s="1">
        <v>20</v>
      </c>
      <c r="BA30" s="1" t="s">
        <v>1</v>
      </c>
      <c r="BB30" s="5">
        <v>250</v>
      </c>
      <c r="BC30" s="5" t="s">
        <v>79</v>
      </c>
      <c r="BD30" s="5">
        <v>7</v>
      </c>
    </row>
    <row r="31" spans="1:56">
      <c r="A31" s="2" t="s">
        <v>35</v>
      </c>
      <c r="B31" s="1">
        <v>89</v>
      </c>
      <c r="D31" s="1" t="s">
        <v>0</v>
      </c>
      <c r="E31" s="1">
        <v>99</v>
      </c>
      <c r="F31" s="1">
        <f t="shared" ca="1" si="0"/>
        <v>15</v>
      </c>
      <c r="G31" s="1" t="s">
        <v>1</v>
      </c>
      <c r="H31" s="5">
        <v>125</v>
      </c>
      <c r="J31">
        <v>23</v>
      </c>
      <c r="K31" t="s">
        <v>2</v>
      </c>
      <c r="L31">
        <v>41</v>
      </c>
      <c r="M31" t="s">
        <v>1</v>
      </c>
      <c r="N31" s="5">
        <v>-18</v>
      </c>
      <c r="P31" s="1">
        <v>313</v>
      </c>
      <c r="Q31" s="1" t="s">
        <v>0</v>
      </c>
      <c r="R31" s="1">
        <v>587</v>
      </c>
      <c r="S31" s="1" t="s">
        <v>1</v>
      </c>
      <c r="T31" s="5">
        <v>900</v>
      </c>
      <c r="U31">
        <v>639</v>
      </c>
      <c r="V31" t="s">
        <v>2</v>
      </c>
      <c r="W31">
        <v>258</v>
      </c>
      <c r="X31" t="s">
        <v>1</v>
      </c>
      <c r="Y31" s="5">
        <v>381</v>
      </c>
      <c r="Z31" s="1">
        <v>25</v>
      </c>
      <c r="AA31" s="1" t="s">
        <v>3</v>
      </c>
      <c r="AB31" s="1">
        <v>64</v>
      </c>
      <c r="AC31" s="1" t="s">
        <v>1</v>
      </c>
      <c r="AD31" s="5">
        <v>1600</v>
      </c>
      <c r="AE31">
        <v>639</v>
      </c>
      <c r="AF31" t="s">
        <v>3</v>
      </c>
      <c r="AG31">
        <v>106</v>
      </c>
      <c r="AH31" t="s">
        <v>1</v>
      </c>
      <c r="AI31" s="5">
        <v>67734</v>
      </c>
      <c r="AJ31" s="1">
        <v>165</v>
      </c>
      <c r="AK31" s="1" t="s">
        <v>4</v>
      </c>
      <c r="AL31" s="1">
        <v>3</v>
      </c>
      <c r="AM31" s="1" t="s">
        <v>1</v>
      </c>
      <c r="AN31" s="5">
        <v>55</v>
      </c>
      <c r="AO31" s="5" t="s">
        <v>79</v>
      </c>
      <c r="AP31" s="5">
        <v>0</v>
      </c>
      <c r="AQ31" s="1">
        <v>597</v>
      </c>
      <c r="AR31" s="1" t="s">
        <v>4</v>
      </c>
      <c r="AS31" s="1">
        <v>77</v>
      </c>
      <c r="AT31" s="1" t="s">
        <v>1</v>
      </c>
      <c r="AU31" s="5">
        <v>7</v>
      </c>
      <c r="AV31" s="5" t="s">
        <v>79</v>
      </c>
      <c r="AW31" s="5">
        <v>58</v>
      </c>
      <c r="AX31" s="1">
        <v>7627</v>
      </c>
      <c r="AY31" s="1" t="s">
        <v>4</v>
      </c>
      <c r="AZ31" s="1">
        <v>98</v>
      </c>
      <c r="BA31" s="1" t="s">
        <v>1</v>
      </c>
      <c r="BB31" s="5">
        <v>77</v>
      </c>
      <c r="BC31" s="5" t="s">
        <v>79</v>
      </c>
      <c r="BD31" s="5">
        <v>81</v>
      </c>
    </row>
    <row r="32" spans="1:56">
      <c r="A32" s="2" t="s">
        <v>36</v>
      </c>
      <c r="B32" s="1">
        <v>31</v>
      </c>
      <c r="D32" s="1" t="s">
        <v>0</v>
      </c>
      <c r="E32" s="1">
        <v>48</v>
      </c>
      <c r="F32" s="1">
        <f t="shared" ca="1" si="0"/>
        <v>30</v>
      </c>
      <c r="G32" s="1" t="s">
        <v>1</v>
      </c>
      <c r="H32" s="5">
        <v>33</v>
      </c>
      <c r="I32" s="3" t="s">
        <v>12</v>
      </c>
      <c r="J32">
        <v>24</v>
      </c>
      <c r="K32" t="s">
        <v>2</v>
      </c>
      <c r="L32">
        <v>48</v>
      </c>
      <c r="M32" t="s">
        <v>1</v>
      </c>
      <c r="N32" s="5">
        <v>-24</v>
      </c>
      <c r="O32" s="2" t="s">
        <v>12</v>
      </c>
      <c r="P32" s="1">
        <v>313</v>
      </c>
      <c r="Q32" s="1" t="s">
        <v>0</v>
      </c>
      <c r="R32" s="1">
        <v>161</v>
      </c>
      <c r="S32" s="1" t="s">
        <v>1</v>
      </c>
      <c r="T32" s="5">
        <v>474</v>
      </c>
      <c r="U32">
        <v>571</v>
      </c>
      <c r="V32" t="s">
        <v>2</v>
      </c>
      <c r="W32">
        <v>610</v>
      </c>
      <c r="X32" t="s">
        <v>1</v>
      </c>
      <c r="Y32" s="5">
        <v>-39</v>
      </c>
      <c r="Z32" s="1">
        <v>81</v>
      </c>
      <c r="AA32" s="1" t="s">
        <v>3</v>
      </c>
      <c r="AB32" s="1">
        <v>42</v>
      </c>
      <c r="AC32" s="1" t="s">
        <v>1</v>
      </c>
      <c r="AD32" s="5">
        <v>3402</v>
      </c>
      <c r="AE32">
        <v>739</v>
      </c>
      <c r="AF32" t="s">
        <v>3</v>
      </c>
      <c r="AG32">
        <v>154</v>
      </c>
      <c r="AH32" t="s">
        <v>1</v>
      </c>
      <c r="AI32" s="5">
        <v>113806</v>
      </c>
      <c r="AJ32" s="1">
        <v>150</v>
      </c>
      <c r="AK32" s="1" t="s">
        <v>4</v>
      </c>
      <c r="AL32" s="1">
        <v>6</v>
      </c>
      <c r="AM32" s="1" t="s">
        <v>1</v>
      </c>
      <c r="AN32" s="5">
        <v>25</v>
      </c>
      <c r="AO32" s="5" t="s">
        <v>79</v>
      </c>
      <c r="AP32" s="5">
        <v>0</v>
      </c>
      <c r="AQ32" s="1">
        <v>288</v>
      </c>
      <c r="AR32" s="1" t="s">
        <v>4</v>
      </c>
      <c r="AS32" s="1">
        <v>68</v>
      </c>
      <c r="AT32" s="1" t="s">
        <v>1</v>
      </c>
      <c r="AU32" s="5">
        <v>4</v>
      </c>
      <c r="AV32" s="5" t="s">
        <v>79</v>
      </c>
      <c r="AW32" s="5">
        <v>16</v>
      </c>
      <c r="AX32" s="1">
        <v>1645</v>
      </c>
      <c r="AY32" s="1" t="s">
        <v>4</v>
      </c>
      <c r="AZ32" s="1">
        <v>8</v>
      </c>
      <c r="BA32" s="1" t="s">
        <v>1</v>
      </c>
      <c r="BB32" s="5">
        <v>205</v>
      </c>
      <c r="BC32" s="5" t="s">
        <v>79</v>
      </c>
      <c r="BD32" s="5">
        <v>5</v>
      </c>
    </row>
    <row r="33" spans="1:56">
      <c r="A33" s="2" t="s">
        <v>37</v>
      </c>
      <c r="B33" s="1">
        <v>33</v>
      </c>
      <c r="D33" s="1" t="s">
        <v>0</v>
      </c>
      <c r="E33" s="1">
        <v>13</v>
      </c>
      <c r="F33" s="1">
        <f t="shared" ref="F33:F64" ca="1" si="1">INT(RAND()*100)</f>
        <v>14</v>
      </c>
      <c r="G33" s="1" t="s">
        <v>1</v>
      </c>
      <c r="H33" s="5">
        <v>145</v>
      </c>
      <c r="J33">
        <v>94</v>
      </c>
      <c r="K33" t="s">
        <v>2</v>
      </c>
      <c r="L33">
        <v>99</v>
      </c>
      <c r="M33" t="s">
        <v>1</v>
      </c>
      <c r="N33" s="5">
        <v>-5</v>
      </c>
      <c r="P33" s="1">
        <v>935</v>
      </c>
      <c r="Q33" s="1" t="s">
        <v>0</v>
      </c>
      <c r="R33" s="1">
        <v>118</v>
      </c>
      <c r="S33" s="1" t="s">
        <v>1</v>
      </c>
      <c r="T33" s="5">
        <v>1053</v>
      </c>
      <c r="U33">
        <v>14</v>
      </c>
      <c r="V33" t="s">
        <v>2</v>
      </c>
      <c r="W33">
        <v>799</v>
      </c>
      <c r="X33" t="s">
        <v>1</v>
      </c>
      <c r="Y33" s="5">
        <v>-785</v>
      </c>
      <c r="Z33" s="1">
        <v>38</v>
      </c>
      <c r="AA33" s="1" t="s">
        <v>3</v>
      </c>
      <c r="AB33" s="1">
        <v>33</v>
      </c>
      <c r="AC33" s="1" t="s">
        <v>1</v>
      </c>
      <c r="AD33" s="5">
        <v>1254</v>
      </c>
      <c r="AE33">
        <v>195</v>
      </c>
      <c r="AF33" t="s">
        <v>3</v>
      </c>
      <c r="AG33">
        <v>464</v>
      </c>
      <c r="AH33" t="s">
        <v>1</v>
      </c>
      <c r="AI33" s="5">
        <v>90480</v>
      </c>
      <c r="AJ33" s="1">
        <v>389</v>
      </c>
      <c r="AK33" s="1" t="s">
        <v>4</v>
      </c>
      <c r="AL33" s="1">
        <v>2</v>
      </c>
      <c r="AM33" s="1" t="s">
        <v>1</v>
      </c>
      <c r="AN33" s="5">
        <v>194</v>
      </c>
      <c r="AO33" s="5" t="s">
        <v>79</v>
      </c>
      <c r="AP33" s="5">
        <v>1</v>
      </c>
      <c r="AQ33" s="1">
        <v>282</v>
      </c>
      <c r="AR33" s="1" t="s">
        <v>4</v>
      </c>
      <c r="AS33" s="1">
        <v>1</v>
      </c>
      <c r="AT33" s="1" t="s">
        <v>1</v>
      </c>
      <c r="AU33" s="5">
        <v>282</v>
      </c>
      <c r="AV33" s="5" t="s">
        <v>79</v>
      </c>
      <c r="AW33" s="5">
        <v>0</v>
      </c>
      <c r="AX33" s="1">
        <v>5057</v>
      </c>
      <c r="AY33" s="1" t="s">
        <v>4</v>
      </c>
      <c r="AZ33" s="1">
        <v>9</v>
      </c>
      <c r="BA33" s="1" t="s">
        <v>1</v>
      </c>
      <c r="BB33" s="5">
        <v>561</v>
      </c>
      <c r="BC33" s="5" t="s">
        <v>79</v>
      </c>
      <c r="BD33" s="5">
        <v>8</v>
      </c>
    </row>
    <row r="34" spans="1:56">
      <c r="A34" s="2" t="s">
        <v>38</v>
      </c>
      <c r="B34" s="1">
        <v>14</v>
      </c>
      <c r="D34" s="1" t="s">
        <v>0</v>
      </c>
      <c r="E34" s="1">
        <v>19</v>
      </c>
      <c r="F34" s="1">
        <f t="shared" ca="1" si="1"/>
        <v>56</v>
      </c>
      <c r="G34" s="1" t="s">
        <v>1</v>
      </c>
      <c r="H34" s="5">
        <v>81</v>
      </c>
      <c r="J34">
        <v>41</v>
      </c>
      <c r="K34" t="s">
        <v>2</v>
      </c>
      <c r="L34">
        <v>13</v>
      </c>
      <c r="M34" t="s">
        <v>1</v>
      </c>
      <c r="N34" s="5">
        <v>28</v>
      </c>
      <c r="P34" s="1">
        <v>171</v>
      </c>
      <c r="Q34" s="1" t="s">
        <v>0</v>
      </c>
      <c r="R34" s="1">
        <v>267</v>
      </c>
      <c r="S34" s="1" t="s">
        <v>1</v>
      </c>
      <c r="T34" s="5">
        <v>438</v>
      </c>
      <c r="U34">
        <v>104</v>
      </c>
      <c r="V34" t="s">
        <v>2</v>
      </c>
      <c r="W34">
        <v>926</v>
      </c>
      <c r="X34" t="s">
        <v>1</v>
      </c>
      <c r="Y34" s="5">
        <v>-822</v>
      </c>
      <c r="Z34" s="1">
        <v>37</v>
      </c>
      <c r="AA34" s="1" t="s">
        <v>3</v>
      </c>
      <c r="AB34" s="1">
        <v>55</v>
      </c>
      <c r="AC34" s="1" t="s">
        <v>1</v>
      </c>
      <c r="AD34" s="5">
        <v>2035</v>
      </c>
      <c r="AE34">
        <v>638</v>
      </c>
      <c r="AF34" t="s">
        <v>3</v>
      </c>
      <c r="AG34">
        <v>196</v>
      </c>
      <c r="AH34" t="s">
        <v>1</v>
      </c>
      <c r="AI34" s="5">
        <v>125048</v>
      </c>
      <c r="AJ34" s="1">
        <v>481</v>
      </c>
      <c r="AK34" s="1" t="s">
        <v>4</v>
      </c>
      <c r="AL34" s="1">
        <v>2</v>
      </c>
      <c r="AM34" s="1" t="s">
        <v>1</v>
      </c>
      <c r="AN34" s="5">
        <v>240</v>
      </c>
      <c r="AO34" s="5" t="s">
        <v>79</v>
      </c>
      <c r="AP34" s="5">
        <v>1</v>
      </c>
      <c r="AQ34" s="1">
        <v>910</v>
      </c>
      <c r="AR34" s="1" t="s">
        <v>4</v>
      </c>
      <c r="AS34" s="1">
        <v>40</v>
      </c>
      <c r="AT34" s="1" t="s">
        <v>1</v>
      </c>
      <c r="AU34" s="5">
        <v>22</v>
      </c>
      <c r="AV34" s="5" t="s">
        <v>79</v>
      </c>
      <c r="AW34" s="5">
        <v>30</v>
      </c>
      <c r="AX34" s="1">
        <v>7316</v>
      </c>
      <c r="AY34" s="1" t="s">
        <v>4</v>
      </c>
      <c r="AZ34" s="1">
        <v>26</v>
      </c>
      <c r="BA34" s="1" t="s">
        <v>1</v>
      </c>
      <c r="BB34" s="5">
        <v>281</v>
      </c>
      <c r="BC34" s="5" t="s">
        <v>79</v>
      </c>
      <c r="BD34" s="5">
        <v>10</v>
      </c>
    </row>
    <row r="35" spans="1:56">
      <c r="A35" s="2" t="s">
        <v>39</v>
      </c>
      <c r="B35" s="1">
        <v>43</v>
      </c>
      <c r="D35" s="1" t="s">
        <v>0</v>
      </c>
      <c r="E35" s="1">
        <v>57</v>
      </c>
      <c r="F35" s="1">
        <f t="shared" ca="1" si="1"/>
        <v>98</v>
      </c>
      <c r="G35" s="1" t="s">
        <v>1</v>
      </c>
      <c r="H35" s="5">
        <v>102</v>
      </c>
      <c r="J35">
        <v>38</v>
      </c>
      <c r="K35" t="s">
        <v>2</v>
      </c>
      <c r="L35">
        <v>17</v>
      </c>
      <c r="M35" t="s">
        <v>1</v>
      </c>
      <c r="N35" s="5">
        <v>21</v>
      </c>
      <c r="P35" s="1">
        <v>288</v>
      </c>
      <c r="Q35" s="1" t="s">
        <v>0</v>
      </c>
      <c r="R35" s="1">
        <v>71</v>
      </c>
      <c r="S35" s="1" t="s">
        <v>1</v>
      </c>
      <c r="T35" s="5">
        <v>359</v>
      </c>
      <c r="U35">
        <v>731</v>
      </c>
      <c r="V35" t="s">
        <v>2</v>
      </c>
      <c r="W35">
        <v>384</v>
      </c>
      <c r="X35" t="s">
        <v>1</v>
      </c>
      <c r="Y35" s="5">
        <v>347</v>
      </c>
      <c r="Z35" s="1">
        <v>87</v>
      </c>
      <c r="AA35" s="1" t="s">
        <v>3</v>
      </c>
      <c r="AB35" s="1">
        <v>16</v>
      </c>
      <c r="AC35" s="1" t="s">
        <v>1</v>
      </c>
      <c r="AD35" s="5">
        <v>1392</v>
      </c>
      <c r="AE35">
        <v>751</v>
      </c>
      <c r="AF35" t="s">
        <v>3</v>
      </c>
      <c r="AG35">
        <v>517</v>
      </c>
      <c r="AH35" t="s">
        <v>1</v>
      </c>
      <c r="AI35" s="5">
        <v>388267</v>
      </c>
      <c r="AJ35" s="1">
        <v>561</v>
      </c>
      <c r="AK35" s="1" t="s">
        <v>4</v>
      </c>
      <c r="AL35" s="1">
        <v>6</v>
      </c>
      <c r="AM35" s="1" t="s">
        <v>1</v>
      </c>
      <c r="AN35" s="5">
        <v>93</v>
      </c>
      <c r="AO35" s="5" t="s">
        <v>79</v>
      </c>
      <c r="AP35" s="5">
        <v>3</v>
      </c>
      <c r="AQ35" s="1">
        <v>104</v>
      </c>
      <c r="AR35" s="1" t="s">
        <v>4</v>
      </c>
      <c r="AS35" s="1">
        <v>33</v>
      </c>
      <c r="AT35" s="1" t="s">
        <v>1</v>
      </c>
      <c r="AU35" s="5">
        <v>3</v>
      </c>
      <c r="AV35" s="5" t="s">
        <v>79</v>
      </c>
      <c r="AW35" s="5">
        <v>5</v>
      </c>
      <c r="AX35" s="1">
        <v>4531</v>
      </c>
      <c r="AY35" s="1" t="s">
        <v>4</v>
      </c>
      <c r="AZ35" s="1">
        <v>14</v>
      </c>
      <c r="BA35" s="1" t="s">
        <v>1</v>
      </c>
      <c r="BB35" s="5">
        <v>323</v>
      </c>
      <c r="BC35" s="5" t="s">
        <v>79</v>
      </c>
      <c r="BD35" s="5">
        <v>9</v>
      </c>
    </row>
    <row r="36" spans="1:56">
      <c r="A36" s="2" t="s">
        <v>40</v>
      </c>
      <c r="B36" s="1">
        <v>73</v>
      </c>
      <c r="D36" s="1" t="s">
        <v>0</v>
      </c>
      <c r="E36" s="1">
        <v>77</v>
      </c>
      <c r="F36" s="1">
        <f t="shared" ca="1" si="1"/>
        <v>15</v>
      </c>
      <c r="G36" s="1" t="s">
        <v>1</v>
      </c>
      <c r="H36" s="5">
        <v>101</v>
      </c>
      <c r="J36">
        <v>48</v>
      </c>
      <c r="K36" t="s">
        <v>2</v>
      </c>
      <c r="L36">
        <v>99</v>
      </c>
      <c r="M36" t="s">
        <v>1</v>
      </c>
      <c r="N36" s="5">
        <v>-51</v>
      </c>
      <c r="P36" s="1">
        <v>80</v>
      </c>
      <c r="Q36" s="1" t="s">
        <v>0</v>
      </c>
      <c r="R36" s="1">
        <v>777</v>
      </c>
      <c r="S36" s="1" t="s">
        <v>1</v>
      </c>
      <c r="T36" s="5">
        <v>857</v>
      </c>
      <c r="U36">
        <v>393</v>
      </c>
      <c r="V36" t="s">
        <v>2</v>
      </c>
      <c r="W36">
        <v>308</v>
      </c>
      <c r="X36" t="s">
        <v>1</v>
      </c>
      <c r="Y36" s="5">
        <v>85</v>
      </c>
      <c r="Z36" s="1">
        <v>50</v>
      </c>
      <c r="AA36" s="1" t="s">
        <v>3</v>
      </c>
      <c r="AB36" s="1">
        <v>20</v>
      </c>
      <c r="AC36" s="1" t="s">
        <v>1</v>
      </c>
      <c r="AD36" s="5">
        <v>1000</v>
      </c>
      <c r="AE36">
        <v>55</v>
      </c>
      <c r="AF36" t="s">
        <v>3</v>
      </c>
      <c r="AG36">
        <v>463</v>
      </c>
      <c r="AH36" t="s">
        <v>1</v>
      </c>
      <c r="AI36" s="5">
        <v>25465</v>
      </c>
      <c r="AJ36" s="1">
        <v>72</v>
      </c>
      <c r="AK36" s="1" t="s">
        <v>4</v>
      </c>
      <c r="AL36" s="1">
        <v>8</v>
      </c>
      <c r="AM36" s="1" t="s">
        <v>1</v>
      </c>
      <c r="AN36" s="5">
        <v>9</v>
      </c>
      <c r="AO36" s="5" t="s">
        <v>79</v>
      </c>
      <c r="AP36" s="5">
        <v>0</v>
      </c>
      <c r="AQ36" s="1">
        <v>912</v>
      </c>
      <c r="AR36" s="1" t="s">
        <v>4</v>
      </c>
      <c r="AS36" s="1">
        <v>40</v>
      </c>
      <c r="AT36" s="1" t="s">
        <v>1</v>
      </c>
      <c r="AU36" s="5">
        <v>22</v>
      </c>
      <c r="AV36" s="5" t="s">
        <v>79</v>
      </c>
      <c r="AW36" s="5">
        <v>32</v>
      </c>
      <c r="AX36" s="1">
        <v>5835</v>
      </c>
      <c r="AY36" s="1" t="s">
        <v>4</v>
      </c>
      <c r="AZ36" s="1">
        <v>57</v>
      </c>
      <c r="BA36" s="1" t="s">
        <v>1</v>
      </c>
      <c r="BB36" s="5">
        <v>102</v>
      </c>
      <c r="BC36" s="5" t="s">
        <v>79</v>
      </c>
      <c r="BD36" s="5">
        <v>21</v>
      </c>
    </row>
    <row r="37" spans="1:56">
      <c r="A37" s="2" t="s">
        <v>41</v>
      </c>
      <c r="B37" s="1">
        <v>73</v>
      </c>
      <c r="D37" s="1" t="s">
        <v>0</v>
      </c>
      <c r="E37" s="1">
        <v>28</v>
      </c>
      <c r="F37" s="1">
        <f t="shared" ca="1" si="1"/>
        <v>24</v>
      </c>
      <c r="G37" s="1" t="s">
        <v>1</v>
      </c>
      <c r="H37" s="5">
        <v>31</v>
      </c>
      <c r="J37">
        <v>66</v>
      </c>
      <c r="K37" t="s">
        <v>2</v>
      </c>
      <c r="L37">
        <v>44</v>
      </c>
      <c r="M37" t="s">
        <v>1</v>
      </c>
      <c r="N37" s="5">
        <v>22</v>
      </c>
      <c r="P37" s="1">
        <v>34</v>
      </c>
      <c r="Q37" s="1" t="s">
        <v>0</v>
      </c>
      <c r="R37" s="1">
        <v>331</v>
      </c>
      <c r="S37" s="1" t="s">
        <v>1</v>
      </c>
      <c r="T37" s="5">
        <v>365</v>
      </c>
      <c r="U37">
        <v>445</v>
      </c>
      <c r="V37" t="s">
        <v>2</v>
      </c>
      <c r="W37">
        <v>523</v>
      </c>
      <c r="X37" t="s">
        <v>1</v>
      </c>
      <c r="Y37" s="5">
        <v>-78</v>
      </c>
      <c r="Z37" s="1">
        <v>90</v>
      </c>
      <c r="AA37" s="1" t="s">
        <v>3</v>
      </c>
      <c r="AB37" s="1">
        <v>41</v>
      </c>
      <c r="AC37" s="1" t="s">
        <v>1</v>
      </c>
      <c r="AD37" s="5">
        <v>3690</v>
      </c>
      <c r="AE37">
        <v>15</v>
      </c>
      <c r="AF37" t="s">
        <v>3</v>
      </c>
      <c r="AG37">
        <v>658</v>
      </c>
      <c r="AH37" t="s">
        <v>1</v>
      </c>
      <c r="AI37" s="5">
        <v>9870</v>
      </c>
      <c r="AJ37" s="1">
        <v>95</v>
      </c>
      <c r="AK37" s="1" t="s">
        <v>4</v>
      </c>
      <c r="AL37" s="1">
        <v>4</v>
      </c>
      <c r="AM37" s="1" t="s">
        <v>1</v>
      </c>
      <c r="AN37" s="5">
        <v>23</v>
      </c>
      <c r="AO37" s="5" t="s">
        <v>79</v>
      </c>
      <c r="AP37" s="5">
        <v>3</v>
      </c>
      <c r="AQ37" s="1">
        <v>786</v>
      </c>
      <c r="AR37" s="1" t="s">
        <v>4</v>
      </c>
      <c r="AS37" s="1">
        <v>96</v>
      </c>
      <c r="AT37" s="1" t="s">
        <v>1</v>
      </c>
      <c r="AU37" s="5">
        <v>8</v>
      </c>
      <c r="AV37" s="5" t="s">
        <v>79</v>
      </c>
      <c r="AW37" s="5">
        <v>18</v>
      </c>
      <c r="AX37" s="1">
        <v>6090</v>
      </c>
      <c r="AY37" s="1" t="s">
        <v>4</v>
      </c>
      <c r="AZ37" s="1">
        <v>15</v>
      </c>
      <c r="BA37" s="1" t="s">
        <v>1</v>
      </c>
      <c r="BB37" s="5">
        <v>406</v>
      </c>
      <c r="BC37" s="5" t="s">
        <v>79</v>
      </c>
      <c r="BD37" s="5">
        <v>0</v>
      </c>
    </row>
    <row r="38" spans="1:56">
      <c r="A38" s="2" t="s">
        <v>42</v>
      </c>
      <c r="B38" s="1">
        <v>46</v>
      </c>
      <c r="D38" s="1" t="s">
        <v>0</v>
      </c>
      <c r="E38" s="1">
        <v>80</v>
      </c>
      <c r="F38" s="1">
        <f t="shared" ca="1" si="1"/>
        <v>65</v>
      </c>
      <c r="G38" s="1" t="s">
        <v>1</v>
      </c>
      <c r="H38" s="5">
        <v>192</v>
      </c>
      <c r="J38">
        <v>13</v>
      </c>
      <c r="K38" t="s">
        <v>2</v>
      </c>
      <c r="L38">
        <v>23</v>
      </c>
      <c r="M38" t="s">
        <v>1</v>
      </c>
      <c r="N38" s="5">
        <v>-10</v>
      </c>
      <c r="P38" s="1">
        <v>343</v>
      </c>
      <c r="Q38" s="1" t="s">
        <v>0</v>
      </c>
      <c r="R38" s="1">
        <v>734</v>
      </c>
      <c r="S38" s="1" t="s">
        <v>1</v>
      </c>
      <c r="T38" s="5">
        <v>1077</v>
      </c>
      <c r="U38">
        <v>929</v>
      </c>
      <c r="V38" t="s">
        <v>2</v>
      </c>
      <c r="W38">
        <v>290</v>
      </c>
      <c r="X38" t="s">
        <v>1</v>
      </c>
      <c r="Y38" s="5">
        <v>639</v>
      </c>
      <c r="Z38" s="1">
        <v>32</v>
      </c>
      <c r="AA38" s="1" t="s">
        <v>3</v>
      </c>
      <c r="AB38" s="1">
        <v>92</v>
      </c>
      <c r="AC38" s="1" t="s">
        <v>1</v>
      </c>
      <c r="AD38" s="5">
        <v>2944</v>
      </c>
      <c r="AE38">
        <v>980</v>
      </c>
      <c r="AF38" t="s">
        <v>3</v>
      </c>
      <c r="AG38">
        <v>81</v>
      </c>
      <c r="AH38" t="s">
        <v>1</v>
      </c>
      <c r="AI38" s="5">
        <v>79380</v>
      </c>
      <c r="AJ38" s="1">
        <v>745</v>
      </c>
      <c r="AK38" s="1" t="s">
        <v>4</v>
      </c>
      <c r="AL38" s="1">
        <v>0</v>
      </c>
      <c r="AM38" s="1" t="s">
        <v>1</v>
      </c>
      <c r="AN38" s="5" t="e">
        <v>#DIV/0!</v>
      </c>
      <c r="AO38" s="5" t="s">
        <v>79</v>
      </c>
      <c r="AP38" s="5" t="e">
        <v>#DIV/0!</v>
      </c>
      <c r="AQ38" s="1">
        <v>274</v>
      </c>
      <c r="AR38" s="1" t="s">
        <v>4</v>
      </c>
      <c r="AS38" s="1">
        <v>88</v>
      </c>
      <c r="AT38" s="1" t="s">
        <v>1</v>
      </c>
      <c r="AU38" s="5">
        <v>3</v>
      </c>
      <c r="AV38" s="5" t="s">
        <v>79</v>
      </c>
      <c r="AW38" s="5">
        <v>10</v>
      </c>
      <c r="AX38" s="1">
        <v>2089</v>
      </c>
      <c r="AY38" s="1" t="s">
        <v>4</v>
      </c>
      <c r="AZ38" s="1">
        <v>67</v>
      </c>
      <c r="BA38" s="1" t="s">
        <v>1</v>
      </c>
      <c r="BB38" s="5">
        <v>31</v>
      </c>
      <c r="BC38" s="5" t="s">
        <v>79</v>
      </c>
      <c r="BD38" s="5">
        <v>12</v>
      </c>
    </row>
    <row r="39" spans="1:56">
      <c r="A39" s="2" t="s">
        <v>43</v>
      </c>
      <c r="B39" s="1">
        <v>87</v>
      </c>
      <c r="D39" s="1" t="s">
        <v>0</v>
      </c>
      <c r="E39" s="1">
        <v>80</v>
      </c>
      <c r="F39" s="1">
        <f t="shared" ca="1" si="1"/>
        <v>24</v>
      </c>
      <c r="G39" s="1" t="s">
        <v>1</v>
      </c>
      <c r="H39" s="5">
        <v>49</v>
      </c>
      <c r="J39">
        <v>9</v>
      </c>
      <c r="K39" t="s">
        <v>2</v>
      </c>
      <c r="L39">
        <v>23</v>
      </c>
      <c r="M39" t="s">
        <v>1</v>
      </c>
      <c r="N39" s="5">
        <v>-14</v>
      </c>
      <c r="P39" s="1">
        <v>641</v>
      </c>
      <c r="Q39" s="1" t="s">
        <v>0</v>
      </c>
      <c r="R39" s="1">
        <v>611</v>
      </c>
      <c r="S39" s="1" t="s">
        <v>1</v>
      </c>
      <c r="T39" s="5">
        <v>1252</v>
      </c>
      <c r="U39">
        <v>412</v>
      </c>
      <c r="V39" t="s">
        <v>2</v>
      </c>
      <c r="W39">
        <v>651</v>
      </c>
      <c r="X39" t="s">
        <v>1</v>
      </c>
      <c r="Y39" s="5">
        <v>-239</v>
      </c>
      <c r="Z39" s="1">
        <v>61</v>
      </c>
      <c r="AA39" s="1" t="s">
        <v>3</v>
      </c>
      <c r="AB39" s="1">
        <v>10</v>
      </c>
      <c r="AC39" s="1" t="s">
        <v>1</v>
      </c>
      <c r="AD39" s="5">
        <v>610</v>
      </c>
      <c r="AE39">
        <v>646</v>
      </c>
      <c r="AF39" t="s">
        <v>3</v>
      </c>
      <c r="AG39">
        <v>253</v>
      </c>
      <c r="AH39" t="s">
        <v>1</v>
      </c>
      <c r="AI39" s="5">
        <v>163438</v>
      </c>
      <c r="AJ39" s="1">
        <v>375</v>
      </c>
      <c r="AK39" s="1" t="s">
        <v>4</v>
      </c>
      <c r="AL39" s="1">
        <v>2</v>
      </c>
      <c r="AM39" s="1" t="s">
        <v>1</v>
      </c>
      <c r="AN39" s="5">
        <v>187</v>
      </c>
      <c r="AO39" s="5" t="s">
        <v>79</v>
      </c>
      <c r="AP39" s="5">
        <v>1</v>
      </c>
      <c r="AQ39" s="1">
        <v>116</v>
      </c>
      <c r="AR39" s="1" t="s">
        <v>4</v>
      </c>
      <c r="AS39" s="1">
        <v>70</v>
      </c>
      <c r="AT39" s="1" t="s">
        <v>1</v>
      </c>
      <c r="AU39" s="5">
        <v>1</v>
      </c>
      <c r="AV39" s="5" t="s">
        <v>79</v>
      </c>
      <c r="AW39" s="5">
        <v>46</v>
      </c>
      <c r="AX39" s="1">
        <v>447</v>
      </c>
      <c r="AY39" s="1" t="s">
        <v>4</v>
      </c>
      <c r="AZ39" s="1">
        <v>25</v>
      </c>
      <c r="BA39" s="1" t="s">
        <v>1</v>
      </c>
      <c r="BB39" s="5">
        <v>17</v>
      </c>
      <c r="BC39" s="5" t="s">
        <v>79</v>
      </c>
      <c r="BD39" s="5">
        <v>22</v>
      </c>
    </row>
    <row r="40" spans="1:56">
      <c r="A40" s="2" t="s">
        <v>44</v>
      </c>
      <c r="B40" s="1">
        <v>94</v>
      </c>
      <c r="D40" s="1" t="s">
        <v>0</v>
      </c>
      <c r="E40" s="1">
        <v>29</v>
      </c>
      <c r="F40" s="1">
        <f t="shared" ca="1" si="1"/>
        <v>63</v>
      </c>
      <c r="G40" s="1" t="s">
        <v>1</v>
      </c>
      <c r="H40" s="5">
        <v>79</v>
      </c>
      <c r="J40">
        <v>80</v>
      </c>
      <c r="K40" t="s">
        <v>2</v>
      </c>
      <c r="L40">
        <v>50</v>
      </c>
      <c r="M40" t="s">
        <v>1</v>
      </c>
      <c r="N40" s="5">
        <v>30</v>
      </c>
      <c r="P40" s="1">
        <v>711</v>
      </c>
      <c r="Q40" s="1" t="s">
        <v>0</v>
      </c>
      <c r="R40" s="1">
        <v>47</v>
      </c>
      <c r="S40" s="1" t="s">
        <v>1</v>
      </c>
      <c r="T40" s="5">
        <v>758</v>
      </c>
      <c r="U40">
        <v>416</v>
      </c>
      <c r="V40" t="s">
        <v>2</v>
      </c>
      <c r="W40">
        <v>655</v>
      </c>
      <c r="X40" t="s">
        <v>1</v>
      </c>
      <c r="Y40" s="5">
        <v>-239</v>
      </c>
      <c r="Z40" s="1">
        <v>44</v>
      </c>
      <c r="AA40" s="1" t="s">
        <v>3</v>
      </c>
      <c r="AB40" s="1">
        <v>48</v>
      </c>
      <c r="AC40" s="1" t="s">
        <v>1</v>
      </c>
      <c r="AD40" s="5">
        <v>2112</v>
      </c>
      <c r="AE40">
        <v>682</v>
      </c>
      <c r="AF40" t="s">
        <v>3</v>
      </c>
      <c r="AG40">
        <v>236</v>
      </c>
      <c r="AH40" t="s">
        <v>1</v>
      </c>
      <c r="AI40" s="5">
        <v>160952</v>
      </c>
      <c r="AJ40" s="1">
        <v>784</v>
      </c>
      <c r="AK40" s="1" t="s">
        <v>4</v>
      </c>
      <c r="AL40" s="1">
        <v>5</v>
      </c>
      <c r="AM40" s="1" t="s">
        <v>1</v>
      </c>
      <c r="AN40" s="5">
        <v>156</v>
      </c>
      <c r="AO40" s="5" t="s">
        <v>79</v>
      </c>
      <c r="AP40" s="5">
        <v>4</v>
      </c>
      <c r="AQ40" s="1">
        <v>716</v>
      </c>
      <c r="AR40" s="1" t="s">
        <v>4</v>
      </c>
      <c r="AS40" s="1">
        <v>0</v>
      </c>
      <c r="AT40" s="1" t="s">
        <v>1</v>
      </c>
      <c r="AU40" s="5" t="e">
        <v>#DIV/0!</v>
      </c>
      <c r="AV40" s="5" t="s">
        <v>79</v>
      </c>
      <c r="AW40" s="5" t="e">
        <v>#DIV/0!</v>
      </c>
      <c r="AX40" s="1">
        <v>4436</v>
      </c>
      <c r="AY40" s="1" t="s">
        <v>4</v>
      </c>
      <c r="AZ40" s="1">
        <v>42</v>
      </c>
      <c r="BA40" s="1" t="s">
        <v>1</v>
      </c>
      <c r="BB40" s="5">
        <v>105</v>
      </c>
      <c r="BC40" s="5" t="s">
        <v>79</v>
      </c>
      <c r="BD40" s="5">
        <v>26</v>
      </c>
    </row>
    <row r="41" spans="1:56">
      <c r="A41" s="2" t="s">
        <v>45</v>
      </c>
      <c r="B41" s="1">
        <v>50</v>
      </c>
      <c r="D41" s="1" t="s">
        <v>0</v>
      </c>
      <c r="E41" s="1">
        <v>61</v>
      </c>
      <c r="F41" s="1">
        <f t="shared" ca="1" si="1"/>
        <v>22</v>
      </c>
      <c r="G41" s="1" t="s">
        <v>1</v>
      </c>
      <c r="H41" s="5">
        <v>159</v>
      </c>
      <c r="J41">
        <v>81</v>
      </c>
      <c r="K41" t="s">
        <v>2</v>
      </c>
      <c r="L41">
        <v>87</v>
      </c>
      <c r="M41" t="s">
        <v>1</v>
      </c>
      <c r="N41" s="5">
        <v>-6</v>
      </c>
      <c r="P41" s="1">
        <v>254</v>
      </c>
      <c r="Q41" s="1" t="s">
        <v>0</v>
      </c>
      <c r="R41" s="1">
        <v>438</v>
      </c>
      <c r="S41" s="1" t="s">
        <v>1</v>
      </c>
      <c r="T41" s="5">
        <v>692</v>
      </c>
      <c r="U41">
        <v>317</v>
      </c>
      <c r="V41" t="s">
        <v>2</v>
      </c>
      <c r="W41">
        <v>478</v>
      </c>
      <c r="X41" t="s">
        <v>1</v>
      </c>
      <c r="Y41" s="5">
        <v>-161</v>
      </c>
      <c r="Z41" s="1">
        <v>33</v>
      </c>
      <c r="AA41" s="1" t="s">
        <v>3</v>
      </c>
      <c r="AB41" s="1">
        <v>90</v>
      </c>
      <c r="AC41" s="1" t="s">
        <v>1</v>
      </c>
      <c r="AD41" s="5">
        <v>2970</v>
      </c>
      <c r="AE41">
        <v>41</v>
      </c>
      <c r="AF41" t="s">
        <v>3</v>
      </c>
      <c r="AG41">
        <v>172</v>
      </c>
      <c r="AH41" t="s">
        <v>1</v>
      </c>
      <c r="AI41" s="5">
        <v>7052</v>
      </c>
      <c r="AJ41" s="1">
        <v>49</v>
      </c>
      <c r="AK41" s="1" t="s">
        <v>4</v>
      </c>
      <c r="AL41" s="1">
        <v>8</v>
      </c>
      <c r="AM41" s="1" t="s">
        <v>1</v>
      </c>
      <c r="AN41" s="5">
        <v>6</v>
      </c>
      <c r="AO41" s="5" t="s">
        <v>79</v>
      </c>
      <c r="AP41" s="5">
        <v>1</v>
      </c>
      <c r="AQ41" s="1">
        <v>763</v>
      </c>
      <c r="AR41" s="1" t="s">
        <v>4</v>
      </c>
      <c r="AS41" s="1">
        <v>15</v>
      </c>
      <c r="AT41" s="1" t="s">
        <v>1</v>
      </c>
      <c r="AU41" s="5">
        <v>50</v>
      </c>
      <c r="AV41" s="5" t="s">
        <v>79</v>
      </c>
      <c r="AW41" s="5">
        <v>13</v>
      </c>
      <c r="AX41" s="1">
        <v>5493</v>
      </c>
      <c r="AY41" s="1" t="s">
        <v>4</v>
      </c>
      <c r="AZ41" s="1">
        <v>95</v>
      </c>
      <c r="BA41" s="1" t="s">
        <v>1</v>
      </c>
      <c r="BB41" s="5">
        <v>57</v>
      </c>
      <c r="BC41" s="5" t="s">
        <v>79</v>
      </c>
      <c r="BD41" s="5">
        <v>78</v>
      </c>
    </row>
    <row r="42" spans="1:56">
      <c r="A42" s="2" t="s">
        <v>46</v>
      </c>
      <c r="B42" s="1">
        <v>27</v>
      </c>
      <c r="D42" s="1" t="s">
        <v>0</v>
      </c>
      <c r="E42" s="1">
        <v>66</v>
      </c>
      <c r="F42" s="1">
        <f t="shared" ca="1" si="1"/>
        <v>10</v>
      </c>
      <c r="G42" s="1" t="s">
        <v>1</v>
      </c>
      <c r="H42" s="5">
        <v>190</v>
      </c>
      <c r="J42">
        <v>70</v>
      </c>
      <c r="K42" t="s">
        <v>2</v>
      </c>
      <c r="L42">
        <v>71</v>
      </c>
      <c r="M42" t="s">
        <v>1</v>
      </c>
      <c r="N42" s="5">
        <v>-1</v>
      </c>
      <c r="P42" s="1">
        <v>253</v>
      </c>
      <c r="Q42" s="1" t="s">
        <v>0</v>
      </c>
      <c r="R42" s="1">
        <v>761</v>
      </c>
      <c r="S42" s="1" t="s">
        <v>1</v>
      </c>
      <c r="T42" s="5">
        <v>1014</v>
      </c>
      <c r="U42">
        <v>114</v>
      </c>
      <c r="V42" t="s">
        <v>2</v>
      </c>
      <c r="W42">
        <v>201</v>
      </c>
      <c r="X42" t="s">
        <v>1</v>
      </c>
      <c r="Y42" s="5">
        <v>-87</v>
      </c>
      <c r="Z42" s="1">
        <v>21</v>
      </c>
      <c r="AA42" s="1" t="s">
        <v>3</v>
      </c>
      <c r="AB42" s="1">
        <v>47</v>
      </c>
      <c r="AC42" s="1" t="s">
        <v>1</v>
      </c>
      <c r="AD42" s="5">
        <v>987</v>
      </c>
      <c r="AE42">
        <v>458</v>
      </c>
      <c r="AF42" t="s">
        <v>3</v>
      </c>
      <c r="AG42">
        <v>993</v>
      </c>
      <c r="AH42" t="s">
        <v>1</v>
      </c>
      <c r="AI42" s="5">
        <v>454794</v>
      </c>
      <c r="AJ42" s="1">
        <v>600</v>
      </c>
      <c r="AK42" s="1" t="s">
        <v>4</v>
      </c>
      <c r="AL42" s="1">
        <v>3</v>
      </c>
      <c r="AM42" s="1" t="s">
        <v>1</v>
      </c>
      <c r="AN42" s="5">
        <v>200</v>
      </c>
      <c r="AO42" s="5" t="s">
        <v>79</v>
      </c>
      <c r="AP42" s="5">
        <v>0</v>
      </c>
      <c r="AQ42" s="1">
        <v>253</v>
      </c>
      <c r="AR42" s="1" t="s">
        <v>4</v>
      </c>
      <c r="AS42" s="1">
        <v>94</v>
      </c>
      <c r="AT42" s="1" t="s">
        <v>1</v>
      </c>
      <c r="AU42" s="5">
        <v>2</v>
      </c>
      <c r="AV42" s="5" t="s">
        <v>79</v>
      </c>
      <c r="AW42" s="5">
        <v>65</v>
      </c>
      <c r="AX42" s="1">
        <v>4569</v>
      </c>
      <c r="AY42" s="1" t="s">
        <v>4</v>
      </c>
      <c r="AZ42" s="1">
        <v>93</v>
      </c>
      <c r="BA42" s="1" t="s">
        <v>1</v>
      </c>
      <c r="BB42" s="5">
        <v>49</v>
      </c>
      <c r="BC42" s="5" t="s">
        <v>79</v>
      </c>
      <c r="BD42" s="5">
        <v>12</v>
      </c>
    </row>
    <row r="43" spans="1:56">
      <c r="A43" s="2" t="s">
        <v>47</v>
      </c>
      <c r="B43" s="1">
        <v>63</v>
      </c>
      <c r="D43" s="1" t="s">
        <v>0</v>
      </c>
      <c r="E43" s="1">
        <v>89</v>
      </c>
      <c r="F43" s="1">
        <f t="shared" ca="1" si="1"/>
        <v>53</v>
      </c>
      <c r="G43" s="1" t="s">
        <v>1</v>
      </c>
      <c r="H43" s="5">
        <v>132</v>
      </c>
      <c r="J43">
        <v>73</v>
      </c>
      <c r="K43" t="s">
        <v>2</v>
      </c>
      <c r="L43">
        <v>49</v>
      </c>
      <c r="M43" t="s">
        <v>1</v>
      </c>
      <c r="N43" s="5">
        <v>24</v>
      </c>
      <c r="P43" s="1">
        <v>585</v>
      </c>
      <c r="Q43" s="1" t="s">
        <v>0</v>
      </c>
      <c r="R43" s="1">
        <v>140</v>
      </c>
      <c r="S43" s="1" t="s">
        <v>1</v>
      </c>
      <c r="T43" s="5">
        <v>725</v>
      </c>
      <c r="U43">
        <v>616</v>
      </c>
      <c r="V43" t="s">
        <v>2</v>
      </c>
      <c r="W43">
        <v>787</v>
      </c>
      <c r="X43" t="s">
        <v>1</v>
      </c>
      <c r="Y43" s="5">
        <v>-171</v>
      </c>
      <c r="Z43" s="1">
        <v>18</v>
      </c>
      <c r="AA43" s="1" t="s">
        <v>3</v>
      </c>
      <c r="AB43" s="1">
        <v>82</v>
      </c>
      <c r="AC43" s="1" t="s">
        <v>1</v>
      </c>
      <c r="AD43" s="5">
        <v>1476</v>
      </c>
      <c r="AE43">
        <v>930</v>
      </c>
      <c r="AF43" t="s">
        <v>3</v>
      </c>
      <c r="AG43">
        <v>346</v>
      </c>
      <c r="AH43" t="s">
        <v>1</v>
      </c>
      <c r="AI43" s="5">
        <v>321780</v>
      </c>
      <c r="AJ43" s="1">
        <v>983</v>
      </c>
      <c r="AK43" s="1" t="s">
        <v>4</v>
      </c>
      <c r="AL43" s="1">
        <v>4</v>
      </c>
      <c r="AM43" s="1" t="s">
        <v>1</v>
      </c>
      <c r="AN43" s="5">
        <v>245</v>
      </c>
      <c r="AO43" s="5" t="s">
        <v>79</v>
      </c>
      <c r="AP43" s="5">
        <v>3</v>
      </c>
      <c r="AQ43" s="1">
        <v>258</v>
      </c>
      <c r="AR43" s="1" t="s">
        <v>4</v>
      </c>
      <c r="AS43" s="1">
        <v>80</v>
      </c>
      <c r="AT43" s="1" t="s">
        <v>1</v>
      </c>
      <c r="AU43" s="5">
        <v>3</v>
      </c>
      <c r="AV43" s="5" t="s">
        <v>79</v>
      </c>
      <c r="AW43" s="5">
        <v>18</v>
      </c>
      <c r="AX43" s="1">
        <v>6764</v>
      </c>
      <c r="AY43" s="1" t="s">
        <v>4</v>
      </c>
      <c r="AZ43" s="1">
        <v>15</v>
      </c>
      <c r="BA43" s="1" t="s">
        <v>1</v>
      </c>
      <c r="BB43" s="5">
        <v>450</v>
      </c>
      <c r="BC43" s="5" t="s">
        <v>79</v>
      </c>
      <c r="BD43" s="5">
        <v>14</v>
      </c>
    </row>
    <row r="44" spans="1:56">
      <c r="A44" s="2" t="s">
        <v>48</v>
      </c>
      <c r="B44" s="1">
        <v>95</v>
      </c>
      <c r="D44" s="1" t="s">
        <v>0</v>
      </c>
      <c r="E44" s="1">
        <v>13</v>
      </c>
      <c r="F44" s="1">
        <f t="shared" ca="1" si="1"/>
        <v>12</v>
      </c>
      <c r="G44" s="1" t="s">
        <v>1</v>
      </c>
      <c r="H44" s="5">
        <v>59</v>
      </c>
      <c r="J44">
        <v>17</v>
      </c>
      <c r="K44" t="s">
        <v>2</v>
      </c>
      <c r="L44">
        <v>0</v>
      </c>
      <c r="M44" t="s">
        <v>1</v>
      </c>
      <c r="N44" s="5">
        <v>17</v>
      </c>
      <c r="P44" s="1">
        <v>681</v>
      </c>
      <c r="Q44" s="1" t="s">
        <v>0</v>
      </c>
      <c r="R44" s="1">
        <v>540</v>
      </c>
      <c r="S44" s="1" t="s">
        <v>1</v>
      </c>
      <c r="T44" s="5">
        <v>1221</v>
      </c>
      <c r="U44">
        <v>812</v>
      </c>
      <c r="V44" t="s">
        <v>2</v>
      </c>
      <c r="W44">
        <v>389</v>
      </c>
      <c r="X44" t="s">
        <v>1</v>
      </c>
      <c r="Y44" s="5">
        <v>423</v>
      </c>
      <c r="Z44" s="1">
        <v>61</v>
      </c>
      <c r="AA44" s="1" t="s">
        <v>3</v>
      </c>
      <c r="AB44" s="1">
        <v>79</v>
      </c>
      <c r="AC44" s="1" t="s">
        <v>1</v>
      </c>
      <c r="AD44" s="5">
        <v>4819</v>
      </c>
      <c r="AE44">
        <v>777</v>
      </c>
      <c r="AF44" t="s">
        <v>3</v>
      </c>
      <c r="AG44">
        <v>827</v>
      </c>
      <c r="AH44" t="s">
        <v>1</v>
      </c>
      <c r="AI44" s="5">
        <v>642579</v>
      </c>
      <c r="AJ44" s="1">
        <v>269</v>
      </c>
      <c r="AK44" s="1" t="s">
        <v>4</v>
      </c>
      <c r="AL44" s="1">
        <v>4</v>
      </c>
      <c r="AM44" s="1" t="s">
        <v>1</v>
      </c>
      <c r="AN44" s="5">
        <v>67</v>
      </c>
      <c r="AO44" s="5" t="s">
        <v>79</v>
      </c>
      <c r="AP44" s="5">
        <v>1</v>
      </c>
      <c r="AQ44" s="1">
        <v>704</v>
      </c>
      <c r="AR44" s="1" t="s">
        <v>4</v>
      </c>
      <c r="AS44" s="1">
        <v>78</v>
      </c>
      <c r="AT44" s="1" t="s">
        <v>1</v>
      </c>
      <c r="AU44" s="5">
        <v>9</v>
      </c>
      <c r="AV44" s="5" t="s">
        <v>79</v>
      </c>
      <c r="AW44" s="5">
        <v>2</v>
      </c>
      <c r="AX44" s="1">
        <v>2308</v>
      </c>
      <c r="AY44" s="1" t="s">
        <v>4</v>
      </c>
      <c r="AZ44" s="1">
        <v>55</v>
      </c>
      <c r="BA44" s="1" t="s">
        <v>1</v>
      </c>
      <c r="BB44" s="5">
        <v>41</v>
      </c>
      <c r="BC44" s="5" t="s">
        <v>79</v>
      </c>
      <c r="BD44" s="5">
        <v>53</v>
      </c>
    </row>
    <row r="45" spans="1:56">
      <c r="A45" s="2" t="s">
        <v>49</v>
      </c>
      <c r="B45" s="1">
        <v>56</v>
      </c>
      <c r="D45" s="1" t="s">
        <v>0</v>
      </c>
      <c r="E45" s="1">
        <v>31</v>
      </c>
      <c r="F45" s="1">
        <f t="shared" ca="1" si="1"/>
        <v>74</v>
      </c>
      <c r="G45" s="1" t="s">
        <v>1</v>
      </c>
      <c r="H45" s="5">
        <v>84</v>
      </c>
      <c r="J45">
        <v>20</v>
      </c>
      <c r="K45" t="s">
        <v>2</v>
      </c>
      <c r="L45">
        <v>37</v>
      </c>
      <c r="M45" t="s">
        <v>1</v>
      </c>
      <c r="N45" s="5">
        <v>-17</v>
      </c>
      <c r="P45" s="1">
        <v>959</v>
      </c>
      <c r="Q45" s="1" t="s">
        <v>0</v>
      </c>
      <c r="R45" s="1">
        <v>341</v>
      </c>
      <c r="S45" s="1" t="s">
        <v>1</v>
      </c>
      <c r="T45" s="5">
        <v>1300</v>
      </c>
      <c r="U45">
        <v>893</v>
      </c>
      <c r="V45" t="s">
        <v>2</v>
      </c>
      <c r="W45">
        <v>518</v>
      </c>
      <c r="X45" t="s">
        <v>1</v>
      </c>
      <c r="Y45" s="5">
        <v>375</v>
      </c>
      <c r="Z45" s="1">
        <v>78</v>
      </c>
      <c r="AA45" s="1" t="s">
        <v>3</v>
      </c>
      <c r="AB45" s="1">
        <v>97</v>
      </c>
      <c r="AC45" s="1" t="s">
        <v>1</v>
      </c>
      <c r="AD45" s="5">
        <v>7566</v>
      </c>
      <c r="AE45">
        <v>227</v>
      </c>
      <c r="AF45" t="s">
        <v>3</v>
      </c>
      <c r="AG45">
        <v>158</v>
      </c>
      <c r="AH45" t="s">
        <v>1</v>
      </c>
      <c r="AI45" s="5">
        <v>35866</v>
      </c>
      <c r="AJ45" s="1">
        <v>662</v>
      </c>
      <c r="AK45" s="1" t="s">
        <v>4</v>
      </c>
      <c r="AL45" s="1">
        <v>6</v>
      </c>
      <c r="AM45" s="1" t="s">
        <v>1</v>
      </c>
      <c r="AN45" s="5">
        <v>110</v>
      </c>
      <c r="AO45" s="5" t="s">
        <v>79</v>
      </c>
      <c r="AP45" s="5">
        <v>2</v>
      </c>
      <c r="AQ45" s="1">
        <v>210</v>
      </c>
      <c r="AR45" s="1" t="s">
        <v>4</v>
      </c>
      <c r="AS45" s="1">
        <v>0</v>
      </c>
      <c r="AT45" s="1" t="s">
        <v>1</v>
      </c>
      <c r="AU45" s="5" t="e">
        <v>#DIV/0!</v>
      </c>
      <c r="AV45" s="5" t="s">
        <v>79</v>
      </c>
      <c r="AW45" s="5" t="e">
        <v>#DIV/0!</v>
      </c>
      <c r="AX45" s="1">
        <v>4651</v>
      </c>
      <c r="AY45" s="1" t="s">
        <v>4</v>
      </c>
      <c r="AZ45" s="1">
        <v>9</v>
      </c>
      <c r="BA45" s="1" t="s">
        <v>1</v>
      </c>
      <c r="BB45" s="5">
        <v>516</v>
      </c>
      <c r="BC45" s="5" t="s">
        <v>79</v>
      </c>
      <c r="BD45" s="5">
        <v>7</v>
      </c>
    </row>
    <row r="46" spans="1:56">
      <c r="A46" s="2" t="s">
        <v>50</v>
      </c>
      <c r="B46" s="1">
        <v>77</v>
      </c>
      <c r="D46" s="1" t="s">
        <v>0</v>
      </c>
      <c r="E46" s="1">
        <v>73</v>
      </c>
      <c r="F46" s="1">
        <f t="shared" ca="1" si="1"/>
        <v>39</v>
      </c>
      <c r="G46" s="1" t="s">
        <v>1</v>
      </c>
      <c r="H46" s="5">
        <v>14</v>
      </c>
      <c r="J46">
        <v>30</v>
      </c>
      <c r="K46" t="s">
        <v>2</v>
      </c>
      <c r="L46">
        <v>65</v>
      </c>
      <c r="M46" t="s">
        <v>1</v>
      </c>
      <c r="N46" s="5">
        <v>-35</v>
      </c>
      <c r="P46" s="1">
        <v>57</v>
      </c>
      <c r="Q46" s="1" t="s">
        <v>0</v>
      </c>
      <c r="R46" s="1">
        <v>316</v>
      </c>
      <c r="S46" s="1" t="s">
        <v>1</v>
      </c>
      <c r="T46" s="5">
        <v>373</v>
      </c>
      <c r="U46">
        <v>341</v>
      </c>
      <c r="V46" t="s">
        <v>2</v>
      </c>
      <c r="W46">
        <v>870</v>
      </c>
      <c r="X46" t="s">
        <v>1</v>
      </c>
      <c r="Y46" s="5">
        <v>-529</v>
      </c>
      <c r="Z46" s="1">
        <v>26</v>
      </c>
      <c r="AA46" s="1" t="s">
        <v>3</v>
      </c>
      <c r="AB46" s="1">
        <v>72</v>
      </c>
      <c r="AC46" s="1" t="s">
        <v>1</v>
      </c>
      <c r="AD46" s="5">
        <v>1872</v>
      </c>
      <c r="AE46">
        <v>436</v>
      </c>
      <c r="AF46" t="s">
        <v>3</v>
      </c>
      <c r="AG46">
        <v>574</v>
      </c>
      <c r="AH46" t="s">
        <v>1</v>
      </c>
      <c r="AI46" s="5">
        <v>250264</v>
      </c>
      <c r="AJ46" s="1">
        <v>32</v>
      </c>
      <c r="AK46" s="1" t="s">
        <v>4</v>
      </c>
      <c r="AL46" s="1">
        <v>5</v>
      </c>
      <c r="AM46" s="1" t="s">
        <v>1</v>
      </c>
      <c r="AN46" s="5">
        <v>6</v>
      </c>
      <c r="AO46" s="5" t="s">
        <v>79</v>
      </c>
      <c r="AP46" s="5">
        <v>2</v>
      </c>
      <c r="AQ46" s="1">
        <v>489</v>
      </c>
      <c r="AR46" s="1" t="s">
        <v>4</v>
      </c>
      <c r="AS46" s="1">
        <v>8</v>
      </c>
      <c r="AT46" s="1" t="s">
        <v>1</v>
      </c>
      <c r="AU46" s="5">
        <v>61</v>
      </c>
      <c r="AV46" s="5" t="s">
        <v>79</v>
      </c>
      <c r="AW46" s="5">
        <v>1</v>
      </c>
      <c r="AX46" s="1">
        <v>7352</v>
      </c>
      <c r="AY46" s="1" t="s">
        <v>4</v>
      </c>
      <c r="AZ46" s="1">
        <v>32</v>
      </c>
      <c r="BA46" s="1" t="s">
        <v>1</v>
      </c>
      <c r="BB46" s="5">
        <v>229</v>
      </c>
      <c r="BC46" s="5" t="s">
        <v>79</v>
      </c>
      <c r="BD46" s="5">
        <v>24</v>
      </c>
    </row>
    <row r="47" spans="1:56">
      <c r="A47" s="2" t="s">
        <v>51</v>
      </c>
      <c r="B47" s="1">
        <v>67</v>
      </c>
      <c r="D47" s="1" t="s">
        <v>0</v>
      </c>
      <c r="E47" s="1">
        <v>85</v>
      </c>
      <c r="F47" s="1">
        <f t="shared" ca="1" si="1"/>
        <v>33</v>
      </c>
      <c r="G47" s="1" t="s">
        <v>1</v>
      </c>
      <c r="H47" s="5">
        <v>110</v>
      </c>
      <c r="J47">
        <v>82</v>
      </c>
      <c r="K47" t="s">
        <v>2</v>
      </c>
      <c r="L47">
        <v>73</v>
      </c>
      <c r="M47" t="s">
        <v>1</v>
      </c>
      <c r="N47" s="5">
        <v>9</v>
      </c>
      <c r="P47" s="1">
        <v>541</v>
      </c>
      <c r="Q47" s="1" t="s">
        <v>0</v>
      </c>
      <c r="R47" s="1">
        <v>957</v>
      </c>
      <c r="S47" s="1" t="s">
        <v>1</v>
      </c>
      <c r="T47" s="5">
        <v>1498</v>
      </c>
      <c r="U47">
        <v>264</v>
      </c>
      <c r="V47" t="s">
        <v>2</v>
      </c>
      <c r="W47">
        <v>738</v>
      </c>
      <c r="X47" t="s">
        <v>1</v>
      </c>
      <c r="Y47" s="5">
        <v>-474</v>
      </c>
      <c r="Z47" s="1">
        <v>36</v>
      </c>
      <c r="AA47" s="1" t="s">
        <v>3</v>
      </c>
      <c r="AB47" s="1">
        <v>84</v>
      </c>
      <c r="AC47" s="1" t="s">
        <v>1</v>
      </c>
      <c r="AD47" s="5">
        <v>3024</v>
      </c>
      <c r="AE47">
        <v>5</v>
      </c>
      <c r="AF47" t="s">
        <v>3</v>
      </c>
      <c r="AG47">
        <v>81</v>
      </c>
      <c r="AH47" t="s">
        <v>1</v>
      </c>
      <c r="AI47" s="5">
        <v>405</v>
      </c>
      <c r="AJ47" s="1">
        <v>407</v>
      </c>
      <c r="AK47" s="1" t="s">
        <v>4</v>
      </c>
      <c r="AL47" s="1">
        <v>6</v>
      </c>
      <c r="AM47" s="1" t="s">
        <v>1</v>
      </c>
      <c r="AN47" s="5">
        <v>67</v>
      </c>
      <c r="AO47" s="5" t="s">
        <v>79</v>
      </c>
      <c r="AP47" s="5">
        <v>5</v>
      </c>
      <c r="AQ47" s="1">
        <v>455</v>
      </c>
      <c r="AR47" s="1" t="s">
        <v>4</v>
      </c>
      <c r="AS47" s="1">
        <v>35</v>
      </c>
      <c r="AT47" s="1" t="s">
        <v>1</v>
      </c>
      <c r="AU47" s="5">
        <v>13</v>
      </c>
      <c r="AV47" s="5" t="s">
        <v>79</v>
      </c>
      <c r="AW47" s="5">
        <v>0</v>
      </c>
      <c r="AX47" s="1">
        <v>4315</v>
      </c>
      <c r="AY47" s="1" t="s">
        <v>4</v>
      </c>
      <c r="AZ47" s="1">
        <v>91</v>
      </c>
      <c r="BA47" s="1" t="s">
        <v>1</v>
      </c>
      <c r="BB47" s="5">
        <v>47</v>
      </c>
      <c r="BC47" s="5" t="s">
        <v>79</v>
      </c>
      <c r="BD47" s="5">
        <v>38</v>
      </c>
    </row>
    <row r="48" spans="1:56">
      <c r="A48" s="2" t="s">
        <v>52</v>
      </c>
      <c r="B48" s="1">
        <v>26</v>
      </c>
      <c r="D48" s="1" t="s">
        <v>0</v>
      </c>
      <c r="E48" s="1">
        <v>75</v>
      </c>
      <c r="F48" s="1">
        <f t="shared" ca="1" si="1"/>
        <v>4</v>
      </c>
      <c r="G48" s="1" t="s">
        <v>1</v>
      </c>
      <c r="H48" s="5">
        <v>113</v>
      </c>
      <c r="I48" s="3" t="s">
        <v>38</v>
      </c>
      <c r="J48">
        <v>96</v>
      </c>
      <c r="K48" t="s">
        <v>2</v>
      </c>
      <c r="L48">
        <v>79</v>
      </c>
      <c r="M48" t="s">
        <v>1</v>
      </c>
      <c r="N48" s="5">
        <v>17</v>
      </c>
      <c r="O48" s="2" t="s">
        <v>38</v>
      </c>
      <c r="P48" s="1">
        <v>546</v>
      </c>
      <c r="Q48" s="1" t="s">
        <v>0</v>
      </c>
      <c r="R48" s="1">
        <v>624</v>
      </c>
      <c r="S48" s="1" t="s">
        <v>1</v>
      </c>
      <c r="T48" s="5">
        <v>1170</v>
      </c>
      <c r="U48">
        <v>422</v>
      </c>
      <c r="V48" t="s">
        <v>2</v>
      </c>
      <c r="W48">
        <v>640</v>
      </c>
      <c r="X48" t="s">
        <v>1</v>
      </c>
      <c r="Y48" s="5">
        <v>-218</v>
      </c>
      <c r="Z48" s="1">
        <v>93</v>
      </c>
      <c r="AA48" s="1" t="s">
        <v>3</v>
      </c>
      <c r="AB48" s="1">
        <v>45</v>
      </c>
      <c r="AC48" s="1" t="s">
        <v>1</v>
      </c>
      <c r="AD48" s="5">
        <v>4185</v>
      </c>
      <c r="AE48">
        <v>275</v>
      </c>
      <c r="AF48" t="s">
        <v>3</v>
      </c>
      <c r="AG48">
        <v>900</v>
      </c>
      <c r="AH48" t="s">
        <v>1</v>
      </c>
      <c r="AI48" s="5">
        <v>247500</v>
      </c>
      <c r="AJ48" s="1">
        <v>106</v>
      </c>
      <c r="AK48" s="1" t="s">
        <v>4</v>
      </c>
      <c r="AL48" s="1">
        <v>3</v>
      </c>
      <c r="AM48" s="1" t="s">
        <v>1</v>
      </c>
      <c r="AN48" s="5">
        <v>35</v>
      </c>
      <c r="AO48" s="5" t="s">
        <v>79</v>
      </c>
      <c r="AP48" s="5">
        <v>1</v>
      </c>
      <c r="AQ48" s="1">
        <v>0</v>
      </c>
      <c r="AR48" s="1" t="s">
        <v>4</v>
      </c>
      <c r="AS48" s="1">
        <v>27</v>
      </c>
      <c r="AT48" s="1" t="s">
        <v>1</v>
      </c>
      <c r="AU48" s="5">
        <v>0</v>
      </c>
      <c r="AV48" s="5" t="s">
        <v>79</v>
      </c>
      <c r="AW48" s="5">
        <v>0</v>
      </c>
      <c r="AX48" s="1">
        <v>4295</v>
      </c>
      <c r="AY48" s="1" t="s">
        <v>4</v>
      </c>
      <c r="AZ48" s="1">
        <v>73</v>
      </c>
      <c r="BA48" s="1" t="s">
        <v>1</v>
      </c>
      <c r="BB48" s="5">
        <v>58</v>
      </c>
      <c r="BC48" s="5" t="s">
        <v>79</v>
      </c>
      <c r="BD48" s="5">
        <v>61</v>
      </c>
    </row>
    <row r="49" spans="1:56">
      <c r="A49" s="2" t="s">
        <v>53</v>
      </c>
      <c r="B49" s="1">
        <v>85</v>
      </c>
      <c r="D49" s="1" t="s">
        <v>0</v>
      </c>
      <c r="E49" s="1">
        <v>33</v>
      </c>
      <c r="F49" s="1">
        <f t="shared" ca="1" si="1"/>
        <v>62</v>
      </c>
      <c r="G49" s="1" t="s">
        <v>1</v>
      </c>
      <c r="H49" s="5">
        <v>106</v>
      </c>
      <c r="I49" s="3" t="s">
        <v>42</v>
      </c>
      <c r="J49">
        <v>5</v>
      </c>
      <c r="K49" t="s">
        <v>2</v>
      </c>
      <c r="L49">
        <v>90</v>
      </c>
      <c r="M49" t="s">
        <v>1</v>
      </c>
      <c r="N49" s="5">
        <v>-85</v>
      </c>
      <c r="O49" s="2" t="s">
        <v>42</v>
      </c>
      <c r="P49" s="1">
        <v>709</v>
      </c>
      <c r="Q49" s="1" t="s">
        <v>0</v>
      </c>
      <c r="R49" s="1">
        <v>598</v>
      </c>
      <c r="S49" s="1" t="s">
        <v>1</v>
      </c>
      <c r="T49" s="5">
        <v>1307</v>
      </c>
      <c r="U49">
        <v>954</v>
      </c>
      <c r="V49" t="s">
        <v>2</v>
      </c>
      <c r="W49">
        <v>397</v>
      </c>
      <c r="X49" t="s">
        <v>1</v>
      </c>
      <c r="Y49" s="5">
        <v>557</v>
      </c>
      <c r="Z49" s="1">
        <v>67</v>
      </c>
      <c r="AA49" s="1" t="s">
        <v>3</v>
      </c>
      <c r="AB49" s="1">
        <v>20</v>
      </c>
      <c r="AC49" s="1" t="s">
        <v>1</v>
      </c>
      <c r="AD49" s="5">
        <v>1340</v>
      </c>
      <c r="AE49">
        <v>904</v>
      </c>
      <c r="AF49" t="s">
        <v>3</v>
      </c>
      <c r="AG49">
        <v>296</v>
      </c>
      <c r="AH49" t="s">
        <v>1</v>
      </c>
      <c r="AI49" s="5">
        <v>267584</v>
      </c>
      <c r="AJ49" s="1">
        <v>614</v>
      </c>
      <c r="AK49" s="1" t="s">
        <v>4</v>
      </c>
      <c r="AL49" s="1">
        <v>2</v>
      </c>
      <c r="AM49" s="1" t="s">
        <v>1</v>
      </c>
      <c r="AN49" s="5">
        <v>307</v>
      </c>
      <c r="AO49" s="5" t="s">
        <v>79</v>
      </c>
      <c r="AP49" s="5">
        <v>0</v>
      </c>
      <c r="AQ49" s="1">
        <v>195</v>
      </c>
      <c r="AR49" s="1" t="s">
        <v>4</v>
      </c>
      <c r="AS49" s="1">
        <v>8</v>
      </c>
      <c r="AT49" s="1" t="s">
        <v>1</v>
      </c>
      <c r="AU49" s="5">
        <v>24</v>
      </c>
      <c r="AV49" s="5" t="s">
        <v>79</v>
      </c>
      <c r="AW49" s="5">
        <v>3</v>
      </c>
      <c r="AX49" s="1">
        <v>6539</v>
      </c>
      <c r="AY49" s="1" t="s">
        <v>4</v>
      </c>
      <c r="AZ49" s="1">
        <v>67</v>
      </c>
      <c r="BA49" s="1" t="s">
        <v>1</v>
      </c>
      <c r="BB49" s="5">
        <v>97</v>
      </c>
      <c r="BC49" s="5" t="s">
        <v>79</v>
      </c>
      <c r="BD49" s="5">
        <v>40</v>
      </c>
    </row>
    <row r="50" spans="1:56">
      <c r="A50" s="2" t="s">
        <v>54</v>
      </c>
      <c r="B50" s="1">
        <v>77</v>
      </c>
      <c r="D50" s="1" t="s">
        <v>0</v>
      </c>
      <c r="E50" s="1">
        <v>35</v>
      </c>
      <c r="F50" s="1">
        <f t="shared" ca="1" si="1"/>
        <v>53</v>
      </c>
      <c r="G50" s="1" t="s">
        <v>1</v>
      </c>
      <c r="H50" s="5">
        <v>146</v>
      </c>
      <c r="I50" s="3" t="s">
        <v>28</v>
      </c>
      <c r="J50">
        <v>25</v>
      </c>
      <c r="K50" t="s">
        <v>2</v>
      </c>
      <c r="L50">
        <v>44</v>
      </c>
      <c r="M50" t="s">
        <v>1</v>
      </c>
      <c r="N50" s="5">
        <v>-19</v>
      </c>
      <c r="O50" s="2" t="s">
        <v>28</v>
      </c>
      <c r="P50" s="1">
        <v>738</v>
      </c>
      <c r="Q50" s="1" t="s">
        <v>0</v>
      </c>
      <c r="R50" s="1">
        <v>816</v>
      </c>
      <c r="S50" s="1" t="s">
        <v>1</v>
      </c>
      <c r="T50" s="5">
        <v>1554</v>
      </c>
      <c r="U50">
        <v>176</v>
      </c>
      <c r="V50" t="s">
        <v>2</v>
      </c>
      <c r="W50">
        <v>145</v>
      </c>
      <c r="X50" t="s">
        <v>1</v>
      </c>
      <c r="Y50" s="5">
        <v>31</v>
      </c>
      <c r="Z50" s="1">
        <v>36</v>
      </c>
      <c r="AA50" s="1" t="s">
        <v>3</v>
      </c>
      <c r="AB50" s="1">
        <v>52</v>
      </c>
      <c r="AC50" s="1" t="s">
        <v>1</v>
      </c>
      <c r="AD50" s="5">
        <v>1872</v>
      </c>
      <c r="AE50">
        <v>492</v>
      </c>
      <c r="AF50" t="s">
        <v>3</v>
      </c>
      <c r="AG50">
        <v>366</v>
      </c>
      <c r="AH50" t="s">
        <v>1</v>
      </c>
      <c r="AI50" s="5">
        <v>180072</v>
      </c>
      <c r="AJ50" s="1">
        <v>280</v>
      </c>
      <c r="AK50" s="1" t="s">
        <v>4</v>
      </c>
      <c r="AL50" s="1">
        <v>3</v>
      </c>
      <c r="AM50" s="1" t="s">
        <v>1</v>
      </c>
      <c r="AN50" s="5">
        <v>93</v>
      </c>
      <c r="AO50" s="5" t="s">
        <v>79</v>
      </c>
      <c r="AP50" s="5">
        <v>1</v>
      </c>
      <c r="AQ50" s="1">
        <v>78</v>
      </c>
      <c r="AR50" s="1" t="s">
        <v>4</v>
      </c>
      <c r="AS50" s="1">
        <v>16</v>
      </c>
      <c r="AT50" s="1" t="s">
        <v>1</v>
      </c>
      <c r="AU50" s="5">
        <v>4</v>
      </c>
      <c r="AV50" s="5" t="s">
        <v>79</v>
      </c>
      <c r="AW50" s="5">
        <v>14</v>
      </c>
      <c r="AX50" s="1">
        <v>5787</v>
      </c>
      <c r="AY50" s="1" t="s">
        <v>4</v>
      </c>
      <c r="AZ50" s="1">
        <v>35</v>
      </c>
      <c r="BA50" s="1" t="s">
        <v>1</v>
      </c>
      <c r="BB50" s="5">
        <v>165</v>
      </c>
      <c r="BC50" s="5" t="s">
        <v>79</v>
      </c>
      <c r="BD50" s="5">
        <v>12</v>
      </c>
    </row>
    <row r="51" spans="1:56">
      <c r="B51" s="1">
        <v>79</v>
      </c>
      <c r="D51" s="1" t="s">
        <v>0</v>
      </c>
      <c r="E51" s="1">
        <v>52</v>
      </c>
      <c r="F51" s="1">
        <f t="shared" ca="1" si="1"/>
        <v>53</v>
      </c>
      <c r="G51" s="1" t="s">
        <v>1</v>
      </c>
      <c r="H51" s="5">
        <v>78</v>
      </c>
      <c r="I51" s="3" t="s">
        <v>47</v>
      </c>
      <c r="J51">
        <v>33</v>
      </c>
      <c r="K51" t="s">
        <v>2</v>
      </c>
      <c r="L51">
        <v>82</v>
      </c>
      <c r="M51" t="s">
        <v>1</v>
      </c>
      <c r="N51" s="5">
        <v>-49</v>
      </c>
      <c r="O51" s="2" t="s">
        <v>47</v>
      </c>
      <c r="P51" s="1">
        <v>194</v>
      </c>
      <c r="Q51" s="1" t="s">
        <v>0</v>
      </c>
      <c r="R51" s="1">
        <v>471</v>
      </c>
      <c r="S51" s="1" t="s">
        <v>1</v>
      </c>
      <c r="T51" s="5">
        <v>665</v>
      </c>
      <c r="U51">
        <v>370</v>
      </c>
      <c r="V51" t="s">
        <v>2</v>
      </c>
      <c r="W51">
        <v>182</v>
      </c>
      <c r="X51" t="s">
        <v>1</v>
      </c>
      <c r="Y51" s="5">
        <v>188</v>
      </c>
      <c r="Z51" s="1">
        <v>28</v>
      </c>
      <c r="AA51" s="1" t="s">
        <v>3</v>
      </c>
      <c r="AB51" s="1">
        <v>94</v>
      </c>
      <c r="AC51" s="1" t="s">
        <v>1</v>
      </c>
      <c r="AD51" s="5">
        <v>2632</v>
      </c>
      <c r="AE51">
        <v>114</v>
      </c>
      <c r="AF51" t="s">
        <v>3</v>
      </c>
      <c r="AG51">
        <v>167</v>
      </c>
      <c r="AH51" t="s">
        <v>1</v>
      </c>
      <c r="AI51" s="5">
        <v>19038</v>
      </c>
      <c r="AJ51" s="1">
        <v>983</v>
      </c>
      <c r="AK51" s="1" t="s">
        <v>4</v>
      </c>
      <c r="AL51" s="1">
        <v>5</v>
      </c>
      <c r="AM51" s="1" t="s">
        <v>1</v>
      </c>
      <c r="AN51" s="5">
        <v>196</v>
      </c>
      <c r="AO51" s="5" t="s">
        <v>79</v>
      </c>
      <c r="AP51" s="5">
        <v>3</v>
      </c>
      <c r="AQ51" s="1">
        <v>753</v>
      </c>
      <c r="AR51" s="1" t="s">
        <v>4</v>
      </c>
      <c r="AS51" s="1">
        <v>54</v>
      </c>
      <c r="AT51" s="1" t="s">
        <v>1</v>
      </c>
      <c r="AU51" s="5">
        <v>13</v>
      </c>
      <c r="AV51" s="5" t="s">
        <v>79</v>
      </c>
      <c r="AW51" s="5">
        <v>51</v>
      </c>
      <c r="AX51" s="1">
        <v>7139</v>
      </c>
      <c r="AY51" s="1" t="s">
        <v>4</v>
      </c>
      <c r="AZ51" s="1">
        <v>71</v>
      </c>
      <c r="BA51" s="1" t="s">
        <v>1</v>
      </c>
      <c r="BB51" s="5">
        <v>100</v>
      </c>
      <c r="BC51" s="5" t="s">
        <v>79</v>
      </c>
      <c r="BD51" s="5">
        <v>39</v>
      </c>
    </row>
    <row r="52" spans="1:56">
      <c r="B52" s="1">
        <v>23</v>
      </c>
      <c r="D52" s="1" t="s">
        <v>0</v>
      </c>
      <c r="E52" s="1">
        <v>65</v>
      </c>
      <c r="F52" s="1">
        <f t="shared" ca="1" si="1"/>
        <v>22</v>
      </c>
      <c r="G52" s="1" t="s">
        <v>1</v>
      </c>
      <c r="H52" s="5">
        <v>53</v>
      </c>
      <c r="J52">
        <v>38</v>
      </c>
      <c r="K52" t="s">
        <v>2</v>
      </c>
      <c r="L52">
        <v>77</v>
      </c>
      <c r="M52" t="s">
        <v>1</v>
      </c>
      <c r="N52" s="5">
        <v>-39</v>
      </c>
      <c r="P52" s="1">
        <v>27</v>
      </c>
      <c r="Q52" s="1" t="s">
        <v>0</v>
      </c>
      <c r="R52" s="1">
        <v>124</v>
      </c>
      <c r="S52" s="1" t="s">
        <v>1</v>
      </c>
      <c r="T52" s="5">
        <v>151</v>
      </c>
      <c r="U52">
        <v>184</v>
      </c>
      <c r="V52" t="s">
        <v>2</v>
      </c>
      <c r="W52">
        <v>531</v>
      </c>
      <c r="X52" t="s">
        <v>1</v>
      </c>
      <c r="Y52" s="5">
        <v>-347</v>
      </c>
      <c r="Z52" s="1">
        <v>14</v>
      </c>
      <c r="AA52" s="1" t="s">
        <v>3</v>
      </c>
      <c r="AB52" s="1">
        <v>19</v>
      </c>
      <c r="AC52" s="1" t="s">
        <v>1</v>
      </c>
      <c r="AD52" s="5">
        <v>266</v>
      </c>
      <c r="AE52">
        <v>282</v>
      </c>
      <c r="AF52" t="s">
        <v>3</v>
      </c>
      <c r="AG52">
        <v>274</v>
      </c>
      <c r="AH52" t="s">
        <v>1</v>
      </c>
      <c r="AI52" s="5">
        <v>77268</v>
      </c>
      <c r="AJ52" s="1">
        <v>509</v>
      </c>
      <c r="AK52" s="1" t="s">
        <v>4</v>
      </c>
      <c r="AL52" s="1">
        <v>4</v>
      </c>
      <c r="AM52" s="1" t="s">
        <v>1</v>
      </c>
      <c r="AN52" s="5">
        <v>127</v>
      </c>
      <c r="AO52" s="5" t="s">
        <v>79</v>
      </c>
      <c r="AP52" s="5">
        <v>1</v>
      </c>
      <c r="AQ52" s="1">
        <v>388</v>
      </c>
      <c r="AR52" s="1" t="s">
        <v>4</v>
      </c>
      <c r="AS52" s="1">
        <v>14</v>
      </c>
      <c r="AT52" s="1" t="s">
        <v>1</v>
      </c>
      <c r="AU52" s="5">
        <v>27</v>
      </c>
      <c r="AV52" s="5" t="s">
        <v>79</v>
      </c>
      <c r="AW52" s="5">
        <v>10</v>
      </c>
      <c r="AX52" s="1">
        <v>1333</v>
      </c>
      <c r="AY52" s="1" t="s">
        <v>4</v>
      </c>
      <c r="AZ52" s="1">
        <v>23</v>
      </c>
      <c r="BA52" s="1" t="s">
        <v>1</v>
      </c>
      <c r="BB52" s="5">
        <v>57</v>
      </c>
      <c r="BC52" s="5" t="s">
        <v>79</v>
      </c>
      <c r="BD52" s="5">
        <v>22</v>
      </c>
    </row>
    <row r="53" spans="1:56">
      <c r="B53" s="1">
        <v>70</v>
      </c>
      <c r="D53" s="1" t="s">
        <v>0</v>
      </c>
      <c r="E53" s="1">
        <v>79</v>
      </c>
      <c r="F53" s="1">
        <f t="shared" ca="1" si="1"/>
        <v>51</v>
      </c>
      <c r="G53" s="1" t="s">
        <v>1</v>
      </c>
      <c r="H53" s="5">
        <v>44</v>
      </c>
      <c r="J53">
        <v>31</v>
      </c>
      <c r="K53" t="s">
        <v>2</v>
      </c>
      <c r="L53">
        <v>13</v>
      </c>
      <c r="M53" t="s">
        <v>1</v>
      </c>
      <c r="N53" s="5">
        <v>18</v>
      </c>
      <c r="P53" s="1">
        <v>930</v>
      </c>
      <c r="Q53" s="1" t="s">
        <v>0</v>
      </c>
      <c r="R53" s="1">
        <v>827</v>
      </c>
      <c r="S53" s="1" t="s">
        <v>1</v>
      </c>
      <c r="T53" s="5">
        <v>1757</v>
      </c>
      <c r="U53">
        <v>34</v>
      </c>
      <c r="V53" t="s">
        <v>2</v>
      </c>
      <c r="W53">
        <v>720</v>
      </c>
      <c r="X53" t="s">
        <v>1</v>
      </c>
      <c r="Y53" s="5">
        <v>-686</v>
      </c>
      <c r="Z53" s="1">
        <v>69</v>
      </c>
      <c r="AA53" s="1" t="s">
        <v>3</v>
      </c>
      <c r="AB53" s="1">
        <v>73</v>
      </c>
      <c r="AC53" s="1" t="s">
        <v>1</v>
      </c>
      <c r="AD53" s="5">
        <v>5037</v>
      </c>
      <c r="AE53">
        <v>343</v>
      </c>
      <c r="AF53" t="s">
        <v>3</v>
      </c>
      <c r="AG53">
        <v>776</v>
      </c>
      <c r="AH53" t="s">
        <v>1</v>
      </c>
      <c r="AI53" s="5">
        <v>266168</v>
      </c>
      <c r="AJ53" s="1">
        <v>236</v>
      </c>
      <c r="AK53" s="1" t="s">
        <v>4</v>
      </c>
      <c r="AL53" s="1">
        <v>5</v>
      </c>
      <c r="AM53" s="1" t="s">
        <v>1</v>
      </c>
      <c r="AN53" s="5">
        <v>47</v>
      </c>
      <c r="AO53" s="5" t="s">
        <v>79</v>
      </c>
      <c r="AP53" s="5">
        <v>1</v>
      </c>
      <c r="AQ53" s="1">
        <v>883</v>
      </c>
      <c r="AR53" s="1" t="s">
        <v>4</v>
      </c>
      <c r="AS53" s="1">
        <v>61</v>
      </c>
      <c r="AT53" s="1" t="s">
        <v>1</v>
      </c>
      <c r="AU53" s="5">
        <v>14</v>
      </c>
      <c r="AV53" s="5" t="s">
        <v>79</v>
      </c>
      <c r="AW53" s="5">
        <v>29</v>
      </c>
      <c r="AX53" s="1">
        <v>5743</v>
      </c>
      <c r="AY53" s="1" t="s">
        <v>4</v>
      </c>
      <c r="AZ53" s="1">
        <v>99</v>
      </c>
      <c r="BA53" s="1" t="s">
        <v>1</v>
      </c>
      <c r="BB53" s="5">
        <v>58</v>
      </c>
      <c r="BC53" s="5" t="s">
        <v>79</v>
      </c>
      <c r="BD53" s="5">
        <v>1</v>
      </c>
    </row>
    <row r="54" spans="1:56">
      <c r="B54" s="1">
        <v>10</v>
      </c>
      <c r="D54" s="1" t="s">
        <v>0</v>
      </c>
      <c r="E54" s="1">
        <v>24</v>
      </c>
      <c r="F54" s="1">
        <f t="shared" ca="1" si="1"/>
        <v>10</v>
      </c>
      <c r="G54" s="1" t="s">
        <v>1</v>
      </c>
      <c r="H54" s="5">
        <v>119</v>
      </c>
      <c r="J54">
        <v>1</v>
      </c>
      <c r="K54" t="s">
        <v>2</v>
      </c>
      <c r="L54">
        <v>62</v>
      </c>
      <c r="M54" t="s">
        <v>1</v>
      </c>
      <c r="N54" s="5">
        <v>-61</v>
      </c>
      <c r="P54" s="1">
        <v>478</v>
      </c>
      <c r="Q54" s="1" t="s">
        <v>0</v>
      </c>
      <c r="R54" s="1">
        <v>452</v>
      </c>
      <c r="S54" s="1" t="s">
        <v>1</v>
      </c>
      <c r="T54" s="5">
        <v>930</v>
      </c>
      <c r="U54">
        <v>53</v>
      </c>
      <c r="V54" t="s">
        <v>2</v>
      </c>
      <c r="W54">
        <v>913</v>
      </c>
      <c r="X54" t="s">
        <v>1</v>
      </c>
      <c r="Y54" s="5">
        <v>-860</v>
      </c>
      <c r="Z54" s="1">
        <v>24</v>
      </c>
      <c r="AA54" s="1" t="s">
        <v>3</v>
      </c>
      <c r="AB54" s="1">
        <v>16</v>
      </c>
      <c r="AC54" s="1" t="s">
        <v>1</v>
      </c>
      <c r="AD54" s="5">
        <v>384</v>
      </c>
      <c r="AE54">
        <v>988</v>
      </c>
      <c r="AF54" t="s">
        <v>3</v>
      </c>
      <c r="AG54">
        <v>979</v>
      </c>
      <c r="AH54" t="s">
        <v>1</v>
      </c>
      <c r="AI54" s="5">
        <v>967252</v>
      </c>
      <c r="AJ54" s="1">
        <v>633</v>
      </c>
      <c r="AK54" s="1" t="s">
        <v>4</v>
      </c>
      <c r="AL54" s="1">
        <v>7</v>
      </c>
      <c r="AM54" s="1" t="s">
        <v>1</v>
      </c>
      <c r="AN54" s="5">
        <v>90</v>
      </c>
      <c r="AO54" s="5" t="s">
        <v>79</v>
      </c>
      <c r="AP54" s="5">
        <v>3</v>
      </c>
      <c r="AQ54" s="1">
        <v>808</v>
      </c>
      <c r="AR54" s="1" t="s">
        <v>4</v>
      </c>
      <c r="AS54" s="1">
        <v>38</v>
      </c>
      <c r="AT54" s="1" t="s">
        <v>1</v>
      </c>
      <c r="AU54" s="5">
        <v>21</v>
      </c>
      <c r="AV54" s="5" t="s">
        <v>79</v>
      </c>
      <c r="AW54" s="5">
        <v>10</v>
      </c>
      <c r="AX54" s="1">
        <v>567</v>
      </c>
      <c r="AY54" s="1" t="s">
        <v>4</v>
      </c>
      <c r="AZ54" s="1">
        <v>8</v>
      </c>
      <c r="BA54" s="1" t="s">
        <v>1</v>
      </c>
      <c r="BB54" s="5">
        <v>70</v>
      </c>
      <c r="BC54" s="5" t="s">
        <v>79</v>
      </c>
      <c r="BD54" s="5">
        <v>7</v>
      </c>
    </row>
    <row r="55" spans="1:56">
      <c r="B55" s="1">
        <v>95</v>
      </c>
      <c r="D55" s="1" t="s">
        <v>0</v>
      </c>
      <c r="E55" s="1">
        <v>28</v>
      </c>
      <c r="F55" s="1">
        <f t="shared" ca="1" si="1"/>
        <v>56</v>
      </c>
      <c r="G55" s="1" t="s">
        <v>1</v>
      </c>
      <c r="H55" s="5">
        <v>94</v>
      </c>
      <c r="J55">
        <v>63</v>
      </c>
      <c r="K55" t="s">
        <v>2</v>
      </c>
      <c r="L55">
        <v>77</v>
      </c>
      <c r="M55" t="s">
        <v>1</v>
      </c>
      <c r="N55" s="5">
        <v>-14</v>
      </c>
      <c r="P55" s="1">
        <v>4</v>
      </c>
      <c r="Q55" s="1" t="s">
        <v>0</v>
      </c>
      <c r="R55" s="1">
        <v>236</v>
      </c>
      <c r="S55" s="1" t="s">
        <v>1</v>
      </c>
      <c r="T55" s="5">
        <v>240</v>
      </c>
      <c r="U55">
        <v>960</v>
      </c>
      <c r="V55" t="s">
        <v>2</v>
      </c>
      <c r="W55">
        <v>101</v>
      </c>
      <c r="X55" t="s">
        <v>1</v>
      </c>
      <c r="Y55" s="5">
        <v>859</v>
      </c>
      <c r="Z55" s="1">
        <v>94</v>
      </c>
      <c r="AA55" s="1" t="s">
        <v>3</v>
      </c>
      <c r="AB55" s="1">
        <v>50</v>
      </c>
      <c r="AC55" s="1" t="s">
        <v>1</v>
      </c>
      <c r="AD55" s="5">
        <v>4700</v>
      </c>
      <c r="AE55">
        <v>80</v>
      </c>
      <c r="AF55" t="s">
        <v>3</v>
      </c>
      <c r="AG55">
        <v>138</v>
      </c>
      <c r="AH55" t="s">
        <v>1</v>
      </c>
      <c r="AI55" s="5">
        <v>11040</v>
      </c>
      <c r="AJ55" s="1">
        <v>393</v>
      </c>
      <c r="AK55" s="1" t="s">
        <v>4</v>
      </c>
      <c r="AL55" s="1">
        <v>7</v>
      </c>
      <c r="AM55" s="1" t="s">
        <v>1</v>
      </c>
      <c r="AN55" s="5">
        <v>56</v>
      </c>
      <c r="AO55" s="5" t="s">
        <v>79</v>
      </c>
      <c r="AP55" s="5">
        <v>1</v>
      </c>
      <c r="AQ55" s="1">
        <v>906</v>
      </c>
      <c r="AR55" s="1" t="s">
        <v>4</v>
      </c>
      <c r="AS55" s="1">
        <v>98</v>
      </c>
      <c r="AT55" s="1" t="s">
        <v>1</v>
      </c>
      <c r="AU55" s="5">
        <v>9</v>
      </c>
      <c r="AV55" s="5" t="s">
        <v>79</v>
      </c>
      <c r="AW55" s="5">
        <v>24</v>
      </c>
      <c r="AX55" s="1">
        <v>3638</v>
      </c>
      <c r="AY55" s="1" t="s">
        <v>4</v>
      </c>
      <c r="AZ55" s="1">
        <v>34</v>
      </c>
      <c r="BA55" s="1" t="s">
        <v>1</v>
      </c>
      <c r="BB55" s="5">
        <v>107</v>
      </c>
      <c r="BC55" s="5" t="s">
        <v>79</v>
      </c>
      <c r="BD55" s="5">
        <v>0</v>
      </c>
    </row>
    <row r="56" spans="1:56">
      <c r="B56" s="1">
        <v>13</v>
      </c>
      <c r="D56" s="1" t="s">
        <v>0</v>
      </c>
      <c r="E56" s="1">
        <v>15</v>
      </c>
      <c r="F56" s="1">
        <f t="shared" ca="1" si="1"/>
        <v>58</v>
      </c>
      <c r="G56" s="1" t="s">
        <v>1</v>
      </c>
      <c r="H56" s="5">
        <v>130</v>
      </c>
      <c r="J56">
        <v>38</v>
      </c>
      <c r="K56" t="s">
        <v>2</v>
      </c>
      <c r="L56">
        <v>86</v>
      </c>
      <c r="M56" t="s">
        <v>1</v>
      </c>
      <c r="N56" s="5">
        <v>-48</v>
      </c>
      <c r="P56" s="1">
        <v>378</v>
      </c>
      <c r="Q56" s="1" t="s">
        <v>0</v>
      </c>
      <c r="R56" s="1">
        <v>7</v>
      </c>
      <c r="S56" s="1" t="s">
        <v>1</v>
      </c>
      <c r="T56" s="5">
        <v>385</v>
      </c>
      <c r="U56">
        <v>140</v>
      </c>
      <c r="V56" t="s">
        <v>2</v>
      </c>
      <c r="W56">
        <v>8</v>
      </c>
      <c r="X56" t="s">
        <v>1</v>
      </c>
      <c r="Y56" s="5">
        <v>132</v>
      </c>
      <c r="Z56" s="1">
        <v>68</v>
      </c>
      <c r="AA56" s="1" t="s">
        <v>3</v>
      </c>
      <c r="AB56" s="1">
        <v>93</v>
      </c>
      <c r="AC56" s="1" t="s">
        <v>1</v>
      </c>
      <c r="AD56" s="5">
        <v>6324</v>
      </c>
      <c r="AE56">
        <v>966</v>
      </c>
      <c r="AF56" t="s">
        <v>3</v>
      </c>
      <c r="AG56">
        <v>852</v>
      </c>
      <c r="AH56" t="s">
        <v>1</v>
      </c>
      <c r="AI56" s="5">
        <v>823032</v>
      </c>
      <c r="AJ56" s="1">
        <v>312</v>
      </c>
      <c r="AK56" s="1" t="s">
        <v>4</v>
      </c>
      <c r="AL56" s="1">
        <v>5</v>
      </c>
      <c r="AM56" s="1" t="s">
        <v>1</v>
      </c>
      <c r="AN56" s="5">
        <v>62</v>
      </c>
      <c r="AO56" s="5" t="s">
        <v>79</v>
      </c>
      <c r="AP56" s="5">
        <v>2</v>
      </c>
      <c r="AQ56" s="1">
        <v>976</v>
      </c>
      <c r="AR56" s="1" t="s">
        <v>4</v>
      </c>
      <c r="AS56" s="1">
        <v>68</v>
      </c>
      <c r="AT56" s="1" t="s">
        <v>1</v>
      </c>
      <c r="AU56" s="5">
        <v>14</v>
      </c>
      <c r="AV56" s="5" t="s">
        <v>79</v>
      </c>
      <c r="AW56" s="5">
        <v>24</v>
      </c>
      <c r="AX56" s="1">
        <v>934</v>
      </c>
      <c r="AY56" s="1" t="s">
        <v>4</v>
      </c>
      <c r="AZ56" s="1">
        <v>80</v>
      </c>
      <c r="BA56" s="1" t="s">
        <v>1</v>
      </c>
      <c r="BB56" s="5">
        <v>11</v>
      </c>
      <c r="BC56" s="5" t="s">
        <v>79</v>
      </c>
      <c r="BD56" s="5">
        <v>54</v>
      </c>
    </row>
    <row r="57" spans="1:56">
      <c r="B57" s="1">
        <v>37</v>
      </c>
      <c r="D57" s="1" t="s">
        <v>0</v>
      </c>
      <c r="E57" s="1">
        <v>21</v>
      </c>
      <c r="F57" s="1">
        <f t="shared" ca="1" si="1"/>
        <v>1</v>
      </c>
      <c r="G57" s="1" t="s">
        <v>1</v>
      </c>
      <c r="H57" s="5">
        <v>96</v>
      </c>
      <c r="J57">
        <v>51</v>
      </c>
      <c r="K57" t="s">
        <v>2</v>
      </c>
      <c r="L57">
        <v>34</v>
      </c>
      <c r="M57" t="s">
        <v>1</v>
      </c>
      <c r="N57" s="5">
        <v>17</v>
      </c>
      <c r="P57" s="1">
        <v>39</v>
      </c>
      <c r="Q57" s="1" t="s">
        <v>0</v>
      </c>
      <c r="R57" s="1">
        <v>213</v>
      </c>
      <c r="S57" s="1" t="s">
        <v>1</v>
      </c>
      <c r="T57" s="5">
        <v>252</v>
      </c>
      <c r="U57">
        <v>624</v>
      </c>
      <c r="V57" t="s">
        <v>2</v>
      </c>
      <c r="W57">
        <v>936</v>
      </c>
      <c r="X57" t="s">
        <v>1</v>
      </c>
      <c r="Y57" s="5">
        <v>-312</v>
      </c>
      <c r="Z57" s="1">
        <v>52</v>
      </c>
      <c r="AA57" s="1" t="s">
        <v>3</v>
      </c>
      <c r="AB57" s="1">
        <v>71</v>
      </c>
      <c r="AC57" s="1" t="s">
        <v>1</v>
      </c>
      <c r="AD57" s="5">
        <v>3692</v>
      </c>
      <c r="AE57">
        <v>216</v>
      </c>
      <c r="AF57" t="s">
        <v>3</v>
      </c>
      <c r="AG57">
        <v>974</v>
      </c>
      <c r="AH57" t="s">
        <v>1</v>
      </c>
      <c r="AI57" s="5">
        <v>210384</v>
      </c>
      <c r="AJ57" s="1">
        <v>743</v>
      </c>
      <c r="AK57" s="1" t="s">
        <v>4</v>
      </c>
      <c r="AL57" s="1">
        <v>2</v>
      </c>
      <c r="AM57" s="1" t="s">
        <v>1</v>
      </c>
      <c r="AN57" s="5">
        <v>371</v>
      </c>
      <c r="AO57" s="5" t="s">
        <v>79</v>
      </c>
      <c r="AP57" s="5">
        <v>1</v>
      </c>
      <c r="AQ57" s="1">
        <v>37</v>
      </c>
      <c r="AR57" s="1" t="s">
        <v>4</v>
      </c>
      <c r="AS57" s="1">
        <v>1</v>
      </c>
      <c r="AT57" s="1" t="s">
        <v>1</v>
      </c>
      <c r="AU57" s="5">
        <v>37</v>
      </c>
      <c r="AV57" s="5" t="s">
        <v>79</v>
      </c>
      <c r="AW57" s="5">
        <v>0</v>
      </c>
      <c r="AX57" s="1">
        <v>2521</v>
      </c>
      <c r="AY57" s="1" t="s">
        <v>4</v>
      </c>
      <c r="AZ57" s="1">
        <v>68</v>
      </c>
      <c r="BA57" s="1" t="s">
        <v>1</v>
      </c>
      <c r="BB57" s="5">
        <v>37</v>
      </c>
      <c r="BC57" s="5" t="s">
        <v>79</v>
      </c>
      <c r="BD57" s="5">
        <v>5</v>
      </c>
    </row>
    <row r="58" spans="1:56">
      <c r="B58" s="1">
        <v>66</v>
      </c>
      <c r="D58" s="1" t="s">
        <v>0</v>
      </c>
      <c r="E58" s="1">
        <v>88</v>
      </c>
      <c r="F58" s="1">
        <f t="shared" ca="1" si="1"/>
        <v>22</v>
      </c>
      <c r="G58" s="1" t="s">
        <v>1</v>
      </c>
      <c r="H58" s="5">
        <v>147</v>
      </c>
      <c r="J58">
        <v>16</v>
      </c>
      <c r="K58" t="s">
        <v>2</v>
      </c>
      <c r="L58">
        <v>28</v>
      </c>
      <c r="M58" t="s">
        <v>1</v>
      </c>
      <c r="N58" s="5">
        <v>-12</v>
      </c>
      <c r="P58" s="1">
        <v>814</v>
      </c>
      <c r="Q58" s="1" t="s">
        <v>0</v>
      </c>
      <c r="R58" s="1">
        <v>404</v>
      </c>
      <c r="S58" s="1" t="s">
        <v>1</v>
      </c>
      <c r="T58" s="5">
        <v>1218</v>
      </c>
      <c r="U58">
        <v>873</v>
      </c>
      <c r="V58" t="s">
        <v>2</v>
      </c>
      <c r="W58">
        <v>198</v>
      </c>
      <c r="X58" t="s">
        <v>1</v>
      </c>
      <c r="Y58" s="5">
        <v>675</v>
      </c>
      <c r="Z58" s="1">
        <v>34</v>
      </c>
      <c r="AA58" s="1" t="s">
        <v>3</v>
      </c>
      <c r="AB58" s="1">
        <v>84</v>
      </c>
      <c r="AC58" s="1" t="s">
        <v>1</v>
      </c>
      <c r="AD58" s="5">
        <v>2856</v>
      </c>
      <c r="AE58">
        <v>366</v>
      </c>
      <c r="AF58" t="s">
        <v>3</v>
      </c>
      <c r="AG58">
        <v>211</v>
      </c>
      <c r="AH58" t="s">
        <v>1</v>
      </c>
      <c r="AI58" s="5">
        <v>77226</v>
      </c>
      <c r="AJ58" s="1">
        <v>252</v>
      </c>
      <c r="AK58" s="1" t="s">
        <v>4</v>
      </c>
      <c r="AL58" s="1">
        <v>1</v>
      </c>
      <c r="AM58" s="1" t="s">
        <v>1</v>
      </c>
      <c r="AN58" s="5">
        <v>252</v>
      </c>
      <c r="AO58" s="5" t="s">
        <v>79</v>
      </c>
      <c r="AP58" s="5">
        <v>0</v>
      </c>
      <c r="AQ58" s="1">
        <v>148</v>
      </c>
      <c r="AR58" s="1" t="s">
        <v>4</v>
      </c>
      <c r="AS58" s="1">
        <v>46</v>
      </c>
      <c r="AT58" s="1" t="s">
        <v>1</v>
      </c>
      <c r="AU58" s="5">
        <v>3</v>
      </c>
      <c r="AV58" s="5" t="s">
        <v>79</v>
      </c>
      <c r="AW58" s="5">
        <v>10</v>
      </c>
      <c r="AX58" s="1">
        <v>777</v>
      </c>
      <c r="AY58" s="1" t="s">
        <v>4</v>
      </c>
      <c r="AZ58" s="1">
        <v>33</v>
      </c>
      <c r="BA58" s="1" t="s">
        <v>1</v>
      </c>
      <c r="BB58" s="5">
        <v>23</v>
      </c>
      <c r="BC58" s="5" t="s">
        <v>79</v>
      </c>
      <c r="BD58" s="5">
        <v>18</v>
      </c>
    </row>
    <row r="59" spans="1:56">
      <c r="B59" s="1">
        <v>24</v>
      </c>
      <c r="D59" s="1" t="s">
        <v>0</v>
      </c>
      <c r="E59" s="1">
        <v>22</v>
      </c>
      <c r="F59" s="1">
        <f t="shared" ca="1" si="1"/>
        <v>59</v>
      </c>
      <c r="G59" s="1" t="s">
        <v>1</v>
      </c>
      <c r="H59" s="5">
        <v>92</v>
      </c>
      <c r="J59">
        <v>13</v>
      </c>
      <c r="K59" t="s">
        <v>2</v>
      </c>
      <c r="L59">
        <v>92</v>
      </c>
      <c r="M59" t="s">
        <v>1</v>
      </c>
      <c r="N59" s="5">
        <v>-79</v>
      </c>
      <c r="P59" s="1">
        <v>958</v>
      </c>
      <c r="Q59" s="1" t="s">
        <v>0</v>
      </c>
      <c r="R59" s="1">
        <v>865</v>
      </c>
      <c r="S59" s="1" t="s">
        <v>1</v>
      </c>
      <c r="T59" s="5">
        <v>1823</v>
      </c>
      <c r="U59">
        <v>984</v>
      </c>
      <c r="V59" t="s">
        <v>2</v>
      </c>
      <c r="W59">
        <v>439</v>
      </c>
      <c r="X59" t="s">
        <v>1</v>
      </c>
      <c r="Y59" s="5">
        <v>545</v>
      </c>
      <c r="Z59" s="1">
        <v>45</v>
      </c>
      <c r="AA59" s="1" t="s">
        <v>3</v>
      </c>
      <c r="AB59" s="1">
        <v>84</v>
      </c>
      <c r="AC59" s="1" t="s">
        <v>1</v>
      </c>
      <c r="AD59" s="5">
        <v>3780</v>
      </c>
      <c r="AE59">
        <v>595</v>
      </c>
      <c r="AF59" t="s">
        <v>3</v>
      </c>
      <c r="AG59">
        <v>22</v>
      </c>
      <c r="AH59" t="s">
        <v>1</v>
      </c>
      <c r="AI59" s="5">
        <v>13090</v>
      </c>
      <c r="AJ59" s="1">
        <v>415</v>
      </c>
      <c r="AK59" s="1" t="s">
        <v>4</v>
      </c>
      <c r="AL59" s="1">
        <v>6</v>
      </c>
      <c r="AM59" s="1" t="s">
        <v>1</v>
      </c>
      <c r="AN59" s="5">
        <v>69</v>
      </c>
      <c r="AO59" s="5" t="s">
        <v>79</v>
      </c>
      <c r="AP59" s="5">
        <v>1</v>
      </c>
      <c r="AQ59" s="1">
        <v>369</v>
      </c>
      <c r="AR59" s="1" t="s">
        <v>4</v>
      </c>
      <c r="AS59" s="1">
        <v>38</v>
      </c>
      <c r="AT59" s="1" t="s">
        <v>1</v>
      </c>
      <c r="AU59" s="5">
        <v>9</v>
      </c>
      <c r="AV59" s="5" t="s">
        <v>79</v>
      </c>
      <c r="AW59" s="5">
        <v>27</v>
      </c>
      <c r="AX59" s="1">
        <v>663</v>
      </c>
      <c r="AY59" s="1" t="s">
        <v>4</v>
      </c>
      <c r="AZ59" s="1">
        <v>56</v>
      </c>
      <c r="BA59" s="1" t="s">
        <v>1</v>
      </c>
      <c r="BB59" s="5">
        <v>11</v>
      </c>
      <c r="BC59" s="5" t="s">
        <v>79</v>
      </c>
      <c r="BD59" s="5">
        <v>47</v>
      </c>
    </row>
    <row r="60" spans="1:56">
      <c r="B60" s="1">
        <v>54</v>
      </c>
      <c r="D60" s="1" t="s">
        <v>0</v>
      </c>
      <c r="E60" s="1">
        <v>20</v>
      </c>
      <c r="F60" s="1">
        <f t="shared" ca="1" si="1"/>
        <v>30</v>
      </c>
      <c r="G60" s="1" t="s">
        <v>1</v>
      </c>
      <c r="H60" s="5">
        <v>94</v>
      </c>
      <c r="J60">
        <v>41</v>
      </c>
      <c r="K60" t="s">
        <v>2</v>
      </c>
      <c r="L60">
        <v>91</v>
      </c>
      <c r="M60" t="s">
        <v>1</v>
      </c>
      <c r="N60" s="5">
        <v>-50</v>
      </c>
      <c r="P60" s="1">
        <v>272</v>
      </c>
      <c r="Q60" s="1" t="s">
        <v>0</v>
      </c>
      <c r="R60" s="1">
        <v>956</v>
      </c>
      <c r="S60" s="1" t="s">
        <v>1</v>
      </c>
      <c r="T60" s="5">
        <v>1228</v>
      </c>
      <c r="U60">
        <v>356</v>
      </c>
      <c r="V60" t="s">
        <v>2</v>
      </c>
      <c r="W60">
        <v>432</v>
      </c>
      <c r="X60" t="s">
        <v>1</v>
      </c>
      <c r="Y60" s="5">
        <v>-76</v>
      </c>
      <c r="Z60" s="1">
        <v>94</v>
      </c>
      <c r="AA60" s="1" t="s">
        <v>3</v>
      </c>
      <c r="AB60" s="1">
        <v>40</v>
      </c>
      <c r="AC60" s="1" t="s">
        <v>1</v>
      </c>
      <c r="AD60" s="5">
        <v>3760</v>
      </c>
      <c r="AE60">
        <v>637</v>
      </c>
      <c r="AF60" t="s">
        <v>3</v>
      </c>
      <c r="AG60">
        <v>958</v>
      </c>
      <c r="AH60" t="s">
        <v>1</v>
      </c>
      <c r="AI60" s="5">
        <v>610246</v>
      </c>
      <c r="AJ60" s="1">
        <v>584</v>
      </c>
      <c r="AK60" s="1" t="s">
        <v>4</v>
      </c>
      <c r="AL60" s="1">
        <v>1</v>
      </c>
      <c r="AM60" s="1" t="s">
        <v>1</v>
      </c>
      <c r="AN60" s="5">
        <v>584</v>
      </c>
      <c r="AO60" s="5" t="s">
        <v>79</v>
      </c>
      <c r="AP60" s="5">
        <v>0</v>
      </c>
      <c r="AQ60" s="1">
        <v>803</v>
      </c>
      <c r="AR60" s="1" t="s">
        <v>4</v>
      </c>
      <c r="AS60" s="1">
        <v>51</v>
      </c>
      <c r="AT60" s="1" t="s">
        <v>1</v>
      </c>
      <c r="AU60" s="5">
        <v>15</v>
      </c>
      <c r="AV60" s="5" t="s">
        <v>79</v>
      </c>
      <c r="AW60" s="5">
        <v>38</v>
      </c>
      <c r="AX60" s="1">
        <v>8449</v>
      </c>
      <c r="AY60" s="1" t="s">
        <v>4</v>
      </c>
      <c r="AZ60" s="1">
        <v>27</v>
      </c>
      <c r="BA60" s="1" t="s">
        <v>1</v>
      </c>
      <c r="BB60" s="5">
        <v>312</v>
      </c>
      <c r="BC60" s="5" t="s">
        <v>79</v>
      </c>
      <c r="BD60" s="5">
        <v>25</v>
      </c>
    </row>
    <row r="61" spans="1:56">
      <c r="B61" s="1">
        <v>69</v>
      </c>
      <c r="D61" s="1" t="s">
        <v>0</v>
      </c>
      <c r="E61" s="1">
        <v>63</v>
      </c>
      <c r="F61" s="1">
        <f t="shared" ca="1" si="1"/>
        <v>23</v>
      </c>
      <c r="G61" s="1" t="s">
        <v>1</v>
      </c>
      <c r="H61" s="5">
        <v>74</v>
      </c>
      <c r="J61">
        <v>86</v>
      </c>
      <c r="K61" t="s">
        <v>2</v>
      </c>
      <c r="L61">
        <v>34</v>
      </c>
      <c r="M61" t="s">
        <v>1</v>
      </c>
      <c r="N61" s="5">
        <v>52</v>
      </c>
      <c r="P61" s="1">
        <v>623</v>
      </c>
      <c r="Q61" s="1" t="s">
        <v>0</v>
      </c>
      <c r="R61" s="1">
        <v>458</v>
      </c>
      <c r="S61" s="1" t="s">
        <v>1</v>
      </c>
      <c r="T61" s="5">
        <v>1081</v>
      </c>
      <c r="U61">
        <v>609</v>
      </c>
      <c r="V61" t="s">
        <v>2</v>
      </c>
      <c r="W61">
        <v>262</v>
      </c>
      <c r="X61" t="s">
        <v>1</v>
      </c>
      <c r="Y61" s="5">
        <v>347</v>
      </c>
      <c r="Z61" s="1">
        <v>64</v>
      </c>
      <c r="AA61" s="1" t="s">
        <v>3</v>
      </c>
      <c r="AB61" s="1">
        <v>93</v>
      </c>
      <c r="AC61" s="1" t="s">
        <v>1</v>
      </c>
      <c r="AD61" s="5">
        <v>5952</v>
      </c>
      <c r="AE61">
        <v>798</v>
      </c>
      <c r="AF61" t="s">
        <v>3</v>
      </c>
      <c r="AG61">
        <v>283</v>
      </c>
      <c r="AH61" t="s">
        <v>1</v>
      </c>
      <c r="AI61" s="5">
        <v>225834</v>
      </c>
      <c r="AJ61" s="1">
        <v>176</v>
      </c>
      <c r="AK61" s="1" t="s">
        <v>4</v>
      </c>
      <c r="AL61" s="1">
        <v>3</v>
      </c>
      <c r="AM61" s="1" t="s">
        <v>1</v>
      </c>
      <c r="AN61" s="5">
        <v>58</v>
      </c>
      <c r="AO61" s="5" t="s">
        <v>79</v>
      </c>
      <c r="AP61" s="5">
        <v>2</v>
      </c>
      <c r="AQ61" s="1">
        <v>542</v>
      </c>
      <c r="AR61" s="1" t="s">
        <v>4</v>
      </c>
      <c r="AS61" s="1">
        <v>56</v>
      </c>
      <c r="AT61" s="1" t="s">
        <v>1</v>
      </c>
      <c r="AU61" s="5">
        <v>9</v>
      </c>
      <c r="AV61" s="5" t="s">
        <v>79</v>
      </c>
      <c r="AW61" s="5">
        <v>38</v>
      </c>
      <c r="AX61" s="1">
        <v>8817</v>
      </c>
      <c r="AY61" s="1" t="s">
        <v>4</v>
      </c>
      <c r="AZ61" s="1">
        <v>7</v>
      </c>
      <c r="BA61" s="1" t="s">
        <v>1</v>
      </c>
      <c r="BB61" s="5">
        <v>1259</v>
      </c>
      <c r="BC61" s="5" t="s">
        <v>79</v>
      </c>
      <c r="BD61" s="5">
        <v>4</v>
      </c>
    </row>
    <row r="62" spans="1:56">
      <c r="B62" s="1">
        <v>61</v>
      </c>
      <c r="D62" s="1" t="s">
        <v>0</v>
      </c>
      <c r="E62" s="1">
        <v>69</v>
      </c>
      <c r="F62" s="1">
        <f t="shared" ca="1" si="1"/>
        <v>49</v>
      </c>
      <c r="G62" s="1" t="s">
        <v>1</v>
      </c>
      <c r="H62" s="5">
        <v>91</v>
      </c>
      <c r="J62">
        <v>19</v>
      </c>
      <c r="K62" t="s">
        <v>2</v>
      </c>
      <c r="L62">
        <v>12</v>
      </c>
      <c r="M62" t="s">
        <v>1</v>
      </c>
      <c r="N62" s="5">
        <v>7</v>
      </c>
      <c r="P62" s="1">
        <v>640</v>
      </c>
      <c r="Q62" s="1" t="s">
        <v>0</v>
      </c>
      <c r="R62" s="1">
        <v>676</v>
      </c>
      <c r="S62" s="1" t="s">
        <v>1</v>
      </c>
      <c r="T62" s="5">
        <v>1316</v>
      </c>
      <c r="U62">
        <v>221</v>
      </c>
      <c r="V62" t="s">
        <v>2</v>
      </c>
      <c r="W62">
        <v>357</v>
      </c>
      <c r="X62" t="s">
        <v>1</v>
      </c>
      <c r="Y62" s="5">
        <v>-136</v>
      </c>
      <c r="Z62" s="1">
        <v>77</v>
      </c>
      <c r="AA62" s="1" t="s">
        <v>3</v>
      </c>
      <c r="AB62" s="1">
        <v>98</v>
      </c>
      <c r="AC62" s="1" t="s">
        <v>1</v>
      </c>
      <c r="AD62" s="5">
        <v>7546</v>
      </c>
      <c r="AE62">
        <v>654</v>
      </c>
      <c r="AF62" t="s">
        <v>3</v>
      </c>
      <c r="AG62">
        <v>23</v>
      </c>
      <c r="AH62" t="s">
        <v>1</v>
      </c>
      <c r="AI62" s="5">
        <v>15042</v>
      </c>
      <c r="AJ62" s="1">
        <v>287</v>
      </c>
      <c r="AK62" s="1" t="s">
        <v>4</v>
      </c>
      <c r="AL62" s="1">
        <v>7</v>
      </c>
      <c r="AM62" s="1" t="s">
        <v>1</v>
      </c>
      <c r="AN62" s="5">
        <v>41</v>
      </c>
      <c r="AO62" s="5" t="s">
        <v>79</v>
      </c>
      <c r="AP62" s="5">
        <v>0</v>
      </c>
      <c r="AQ62" s="1">
        <v>536</v>
      </c>
      <c r="AR62" s="1" t="s">
        <v>4</v>
      </c>
      <c r="AS62" s="1">
        <v>18</v>
      </c>
      <c r="AT62" s="1" t="s">
        <v>1</v>
      </c>
      <c r="AU62" s="5">
        <v>29</v>
      </c>
      <c r="AV62" s="5" t="s">
        <v>79</v>
      </c>
      <c r="AW62" s="5">
        <v>14</v>
      </c>
      <c r="AX62" s="1">
        <v>7059</v>
      </c>
      <c r="AY62" s="1" t="s">
        <v>4</v>
      </c>
      <c r="AZ62" s="1">
        <v>30</v>
      </c>
      <c r="BA62" s="1" t="s">
        <v>1</v>
      </c>
      <c r="BB62" s="5">
        <v>235</v>
      </c>
      <c r="BC62" s="5" t="s">
        <v>79</v>
      </c>
      <c r="BD62" s="5">
        <v>9</v>
      </c>
    </row>
    <row r="63" spans="1:56">
      <c r="B63" s="1">
        <v>21</v>
      </c>
      <c r="D63" s="1" t="s">
        <v>0</v>
      </c>
      <c r="E63" s="1">
        <v>80</v>
      </c>
      <c r="F63" s="1">
        <f t="shared" ca="1" si="1"/>
        <v>67</v>
      </c>
      <c r="G63" s="1" t="s">
        <v>1</v>
      </c>
      <c r="H63" s="5">
        <v>110</v>
      </c>
      <c r="I63" s="3" t="s">
        <v>36</v>
      </c>
      <c r="J63">
        <v>2</v>
      </c>
      <c r="K63" t="s">
        <v>2</v>
      </c>
      <c r="L63">
        <v>66</v>
      </c>
      <c r="M63" t="s">
        <v>1</v>
      </c>
      <c r="N63" s="5">
        <v>-64</v>
      </c>
      <c r="O63" s="2" t="s">
        <v>36</v>
      </c>
      <c r="P63" s="1">
        <v>397</v>
      </c>
      <c r="Q63" s="1" t="s">
        <v>0</v>
      </c>
      <c r="R63" s="1">
        <v>790</v>
      </c>
      <c r="S63" s="1" t="s">
        <v>1</v>
      </c>
      <c r="T63" s="5">
        <v>1187</v>
      </c>
      <c r="U63">
        <v>490</v>
      </c>
      <c r="V63" t="s">
        <v>2</v>
      </c>
      <c r="W63">
        <v>346</v>
      </c>
      <c r="X63" t="s">
        <v>1</v>
      </c>
      <c r="Y63" s="5">
        <v>144</v>
      </c>
      <c r="Z63" s="1">
        <v>58</v>
      </c>
      <c r="AA63" s="1" t="s">
        <v>3</v>
      </c>
      <c r="AB63" s="1">
        <v>25</v>
      </c>
      <c r="AC63" s="1" t="s">
        <v>1</v>
      </c>
      <c r="AD63" s="5">
        <v>1450</v>
      </c>
      <c r="AE63">
        <v>645</v>
      </c>
      <c r="AF63" t="s">
        <v>3</v>
      </c>
      <c r="AG63">
        <v>645</v>
      </c>
      <c r="AH63" t="s">
        <v>1</v>
      </c>
      <c r="AI63" s="5">
        <v>416025</v>
      </c>
      <c r="AJ63" s="1">
        <v>106</v>
      </c>
      <c r="AK63" s="1" t="s">
        <v>4</v>
      </c>
      <c r="AL63" s="1">
        <v>7</v>
      </c>
      <c r="AM63" s="1" t="s">
        <v>1</v>
      </c>
      <c r="AN63" s="5">
        <v>15</v>
      </c>
      <c r="AO63" s="5" t="s">
        <v>79</v>
      </c>
      <c r="AP63" s="5">
        <v>1</v>
      </c>
      <c r="AQ63" s="1">
        <v>135</v>
      </c>
      <c r="AR63" s="1" t="s">
        <v>4</v>
      </c>
      <c r="AS63" s="1">
        <v>32</v>
      </c>
      <c r="AT63" s="1" t="s">
        <v>1</v>
      </c>
      <c r="AU63" s="5">
        <v>4</v>
      </c>
      <c r="AV63" s="5" t="s">
        <v>79</v>
      </c>
      <c r="AW63" s="5">
        <v>7</v>
      </c>
      <c r="AX63" s="1">
        <v>2765</v>
      </c>
      <c r="AY63" s="1" t="s">
        <v>4</v>
      </c>
      <c r="AZ63" s="1">
        <v>29</v>
      </c>
      <c r="BA63" s="1" t="s">
        <v>1</v>
      </c>
      <c r="BB63" s="5">
        <v>95</v>
      </c>
      <c r="BC63" s="5" t="s">
        <v>79</v>
      </c>
      <c r="BD63" s="5">
        <v>10</v>
      </c>
    </row>
    <row r="64" spans="1:56">
      <c r="B64" s="1">
        <v>12</v>
      </c>
      <c r="D64" s="1" t="s">
        <v>0</v>
      </c>
      <c r="E64" s="1">
        <v>97</v>
      </c>
      <c r="F64" s="1">
        <f t="shared" ca="1" si="1"/>
        <v>86</v>
      </c>
      <c r="G64" s="1" t="s">
        <v>1</v>
      </c>
      <c r="H64" s="5">
        <v>174</v>
      </c>
      <c r="I64" s="3" t="s">
        <v>19</v>
      </c>
      <c r="J64">
        <v>44</v>
      </c>
      <c r="K64" t="s">
        <v>2</v>
      </c>
      <c r="L64">
        <v>59</v>
      </c>
      <c r="M64" t="s">
        <v>1</v>
      </c>
      <c r="N64" s="5">
        <v>-15</v>
      </c>
      <c r="O64" s="2" t="s">
        <v>19</v>
      </c>
      <c r="P64" s="1">
        <v>648</v>
      </c>
      <c r="Q64" s="1" t="s">
        <v>0</v>
      </c>
      <c r="R64" s="1">
        <v>752</v>
      </c>
      <c r="S64" s="1" t="s">
        <v>1</v>
      </c>
      <c r="T64" s="5">
        <v>1400</v>
      </c>
      <c r="U64">
        <v>426</v>
      </c>
      <c r="V64" t="s">
        <v>2</v>
      </c>
      <c r="W64">
        <v>45</v>
      </c>
      <c r="X64" t="s">
        <v>1</v>
      </c>
      <c r="Y64" s="5">
        <v>381</v>
      </c>
      <c r="Z64" s="1">
        <v>37</v>
      </c>
      <c r="AA64" s="1" t="s">
        <v>3</v>
      </c>
      <c r="AB64" s="1">
        <v>54</v>
      </c>
      <c r="AC64" s="1" t="s">
        <v>1</v>
      </c>
      <c r="AD64" s="5">
        <v>1998</v>
      </c>
      <c r="AE64">
        <v>98</v>
      </c>
      <c r="AF64" t="s">
        <v>3</v>
      </c>
      <c r="AG64">
        <v>838</v>
      </c>
      <c r="AH64" t="s">
        <v>1</v>
      </c>
      <c r="AI64" s="5">
        <v>82124</v>
      </c>
      <c r="AJ64" s="1">
        <v>542</v>
      </c>
      <c r="AK64" s="1" t="s">
        <v>4</v>
      </c>
      <c r="AL64" s="1">
        <v>0</v>
      </c>
      <c r="AM64" s="1" t="s">
        <v>1</v>
      </c>
      <c r="AN64" s="5" t="e">
        <v>#DIV/0!</v>
      </c>
      <c r="AO64" s="5" t="s">
        <v>79</v>
      </c>
      <c r="AP64" s="5" t="e">
        <v>#DIV/0!</v>
      </c>
      <c r="AQ64" s="1">
        <v>610</v>
      </c>
      <c r="AR64" s="1" t="s">
        <v>4</v>
      </c>
      <c r="AS64" s="1">
        <v>85</v>
      </c>
      <c r="AT64" s="1" t="s">
        <v>1</v>
      </c>
      <c r="AU64" s="5">
        <v>7</v>
      </c>
      <c r="AV64" s="5" t="s">
        <v>79</v>
      </c>
      <c r="AW64" s="5">
        <v>15</v>
      </c>
      <c r="AX64" s="1">
        <v>5341</v>
      </c>
      <c r="AY64" s="1" t="s">
        <v>4</v>
      </c>
      <c r="AZ64" s="1">
        <v>6</v>
      </c>
      <c r="BA64" s="1" t="s">
        <v>1</v>
      </c>
      <c r="BB64" s="5">
        <v>890</v>
      </c>
      <c r="BC64" s="5" t="s">
        <v>79</v>
      </c>
      <c r="BD64" s="5">
        <v>1</v>
      </c>
    </row>
    <row r="65" spans="2:56">
      <c r="B65" s="1">
        <v>47</v>
      </c>
      <c r="D65" s="1" t="s">
        <v>0</v>
      </c>
      <c r="E65" s="1">
        <v>58</v>
      </c>
      <c r="F65" s="1">
        <f t="shared" ref="F65:F96" ca="1" si="2">INT(RAND()*100)</f>
        <v>21</v>
      </c>
      <c r="G65" s="1" t="s">
        <v>1</v>
      </c>
      <c r="H65" s="5">
        <v>42</v>
      </c>
      <c r="J65">
        <v>88</v>
      </c>
      <c r="K65" t="s">
        <v>2</v>
      </c>
      <c r="L65">
        <v>27</v>
      </c>
      <c r="M65" t="s">
        <v>1</v>
      </c>
      <c r="N65" s="5">
        <v>61</v>
      </c>
      <c r="P65" s="1">
        <v>450</v>
      </c>
      <c r="Q65" s="1" t="s">
        <v>0</v>
      </c>
      <c r="R65" s="1">
        <v>801</v>
      </c>
      <c r="S65" s="1" t="s">
        <v>1</v>
      </c>
      <c r="T65" s="5">
        <v>1251</v>
      </c>
      <c r="U65">
        <v>250</v>
      </c>
      <c r="V65" t="s">
        <v>2</v>
      </c>
      <c r="W65">
        <v>140</v>
      </c>
      <c r="X65" t="s">
        <v>1</v>
      </c>
      <c r="Y65" s="5">
        <v>110</v>
      </c>
      <c r="Z65" s="1">
        <v>90</v>
      </c>
      <c r="AA65" s="1" t="s">
        <v>3</v>
      </c>
      <c r="AB65" s="1">
        <v>46</v>
      </c>
      <c r="AC65" s="1" t="s">
        <v>1</v>
      </c>
      <c r="AD65" s="5">
        <v>4140</v>
      </c>
      <c r="AE65">
        <v>923</v>
      </c>
      <c r="AF65" t="s">
        <v>3</v>
      </c>
      <c r="AG65">
        <v>226</v>
      </c>
      <c r="AH65" t="s">
        <v>1</v>
      </c>
      <c r="AI65" s="5">
        <v>208598</v>
      </c>
      <c r="AJ65" s="1">
        <v>142</v>
      </c>
      <c r="AK65" s="1" t="s">
        <v>4</v>
      </c>
      <c r="AL65" s="1">
        <v>5</v>
      </c>
      <c r="AM65" s="1" t="s">
        <v>1</v>
      </c>
      <c r="AN65" s="5">
        <v>28</v>
      </c>
      <c r="AO65" s="5" t="s">
        <v>79</v>
      </c>
      <c r="AP65" s="5">
        <v>2</v>
      </c>
      <c r="AQ65" s="1">
        <v>232</v>
      </c>
      <c r="AR65" s="1" t="s">
        <v>4</v>
      </c>
      <c r="AS65" s="1">
        <v>84</v>
      </c>
      <c r="AT65" s="1" t="s">
        <v>1</v>
      </c>
      <c r="AU65" s="5">
        <v>2</v>
      </c>
      <c r="AV65" s="5" t="s">
        <v>79</v>
      </c>
      <c r="AW65" s="5">
        <v>64</v>
      </c>
      <c r="AX65" s="1">
        <v>626</v>
      </c>
      <c r="AY65" s="1" t="s">
        <v>4</v>
      </c>
      <c r="AZ65" s="1">
        <v>69</v>
      </c>
      <c r="BA65" s="1" t="s">
        <v>1</v>
      </c>
      <c r="BB65" s="5">
        <v>9</v>
      </c>
      <c r="BC65" s="5" t="s">
        <v>79</v>
      </c>
      <c r="BD65" s="5">
        <v>5</v>
      </c>
    </row>
    <row r="66" spans="2:56">
      <c r="B66" s="1">
        <v>15</v>
      </c>
      <c r="D66" s="1" t="s">
        <v>0</v>
      </c>
      <c r="E66" s="1">
        <v>98</v>
      </c>
      <c r="F66" s="1">
        <f t="shared" ca="1" si="2"/>
        <v>24</v>
      </c>
      <c r="G66" s="1" t="s">
        <v>1</v>
      </c>
      <c r="H66" s="5">
        <v>44</v>
      </c>
      <c r="J66">
        <v>91</v>
      </c>
      <c r="K66" t="s">
        <v>2</v>
      </c>
      <c r="L66">
        <v>39</v>
      </c>
      <c r="M66" t="s">
        <v>1</v>
      </c>
      <c r="N66" s="5">
        <v>52</v>
      </c>
      <c r="P66" s="1">
        <v>97</v>
      </c>
      <c r="Q66" s="1" t="s">
        <v>0</v>
      </c>
      <c r="R66" s="1">
        <v>595</v>
      </c>
      <c r="S66" s="1" t="s">
        <v>1</v>
      </c>
      <c r="T66" s="5">
        <v>692</v>
      </c>
      <c r="U66">
        <v>436</v>
      </c>
      <c r="V66" t="s">
        <v>2</v>
      </c>
      <c r="W66">
        <v>400</v>
      </c>
      <c r="X66" t="s">
        <v>1</v>
      </c>
      <c r="Y66" s="5">
        <v>36</v>
      </c>
      <c r="Z66" s="1">
        <v>3</v>
      </c>
      <c r="AA66" s="1" t="s">
        <v>3</v>
      </c>
      <c r="AB66" s="1">
        <v>37</v>
      </c>
      <c r="AC66" s="1" t="s">
        <v>1</v>
      </c>
      <c r="AD66" s="5">
        <v>111</v>
      </c>
      <c r="AE66">
        <v>858</v>
      </c>
      <c r="AF66" t="s">
        <v>3</v>
      </c>
      <c r="AG66">
        <v>531</v>
      </c>
      <c r="AH66" t="s">
        <v>1</v>
      </c>
      <c r="AI66" s="5">
        <v>455598</v>
      </c>
      <c r="AJ66" s="1">
        <v>528</v>
      </c>
      <c r="AK66" s="1" t="s">
        <v>4</v>
      </c>
      <c r="AL66" s="1">
        <v>6</v>
      </c>
      <c r="AM66" s="1" t="s">
        <v>1</v>
      </c>
      <c r="AN66" s="5">
        <v>88</v>
      </c>
      <c r="AO66" s="5" t="s">
        <v>79</v>
      </c>
      <c r="AP66" s="5">
        <v>0</v>
      </c>
      <c r="AQ66" s="1">
        <v>241</v>
      </c>
      <c r="AR66" s="1" t="s">
        <v>4</v>
      </c>
      <c r="AS66" s="1">
        <v>16</v>
      </c>
      <c r="AT66" s="1" t="s">
        <v>1</v>
      </c>
      <c r="AU66" s="5">
        <v>15</v>
      </c>
      <c r="AV66" s="5" t="s">
        <v>79</v>
      </c>
      <c r="AW66" s="5">
        <v>1</v>
      </c>
      <c r="AX66" s="1">
        <v>1174</v>
      </c>
      <c r="AY66" s="1" t="s">
        <v>4</v>
      </c>
      <c r="AZ66" s="1">
        <v>8</v>
      </c>
      <c r="BA66" s="1" t="s">
        <v>1</v>
      </c>
      <c r="BB66" s="5">
        <v>146</v>
      </c>
      <c r="BC66" s="5" t="s">
        <v>79</v>
      </c>
      <c r="BD66" s="5">
        <v>6</v>
      </c>
    </row>
    <row r="67" spans="2:56">
      <c r="B67" s="1">
        <v>30</v>
      </c>
      <c r="D67" s="1" t="s">
        <v>0</v>
      </c>
      <c r="E67" s="1">
        <v>44</v>
      </c>
      <c r="F67" s="1">
        <f t="shared" ca="1" si="2"/>
        <v>80</v>
      </c>
      <c r="G67" s="1" t="s">
        <v>1</v>
      </c>
      <c r="H67" s="5">
        <v>123</v>
      </c>
      <c r="J67">
        <v>39</v>
      </c>
      <c r="K67" t="s">
        <v>2</v>
      </c>
      <c r="L67">
        <v>36</v>
      </c>
      <c r="M67" t="s">
        <v>1</v>
      </c>
      <c r="N67" s="5">
        <v>3</v>
      </c>
      <c r="P67" s="1">
        <v>873</v>
      </c>
      <c r="Q67" s="1" t="s">
        <v>0</v>
      </c>
      <c r="R67" s="1">
        <v>664</v>
      </c>
      <c r="S67" s="1" t="s">
        <v>1</v>
      </c>
      <c r="T67" s="5">
        <v>1537</v>
      </c>
      <c r="U67">
        <v>375</v>
      </c>
      <c r="V67" t="s">
        <v>2</v>
      </c>
      <c r="W67">
        <v>896</v>
      </c>
      <c r="X67" t="s">
        <v>1</v>
      </c>
      <c r="Y67" s="5">
        <v>-521</v>
      </c>
      <c r="Z67" s="1">
        <v>66</v>
      </c>
      <c r="AA67" s="1" t="s">
        <v>3</v>
      </c>
      <c r="AB67" s="1">
        <v>86</v>
      </c>
      <c r="AC67" s="1" t="s">
        <v>1</v>
      </c>
      <c r="AD67" s="5">
        <v>5676</v>
      </c>
      <c r="AE67">
        <v>777</v>
      </c>
      <c r="AF67" t="s">
        <v>3</v>
      </c>
      <c r="AG67">
        <v>397</v>
      </c>
      <c r="AH67" t="s">
        <v>1</v>
      </c>
      <c r="AI67" s="5">
        <v>308469</v>
      </c>
      <c r="AJ67" s="1">
        <v>339</v>
      </c>
      <c r="AK67" s="1" t="s">
        <v>4</v>
      </c>
      <c r="AL67" s="1">
        <v>8</v>
      </c>
      <c r="AM67" s="1" t="s">
        <v>1</v>
      </c>
      <c r="AN67" s="5">
        <v>42</v>
      </c>
      <c r="AO67" s="5" t="s">
        <v>79</v>
      </c>
      <c r="AP67" s="5">
        <v>3</v>
      </c>
      <c r="AQ67" s="1">
        <v>547</v>
      </c>
      <c r="AR67" s="1" t="s">
        <v>4</v>
      </c>
      <c r="AS67" s="1">
        <v>98</v>
      </c>
      <c r="AT67" s="1" t="s">
        <v>1</v>
      </c>
      <c r="AU67" s="5">
        <v>5</v>
      </c>
      <c r="AV67" s="5" t="s">
        <v>79</v>
      </c>
      <c r="AW67" s="5">
        <v>57</v>
      </c>
      <c r="AX67" s="1">
        <v>4177</v>
      </c>
      <c r="AY67" s="1" t="s">
        <v>4</v>
      </c>
      <c r="AZ67" s="1">
        <v>38</v>
      </c>
      <c r="BA67" s="1" t="s">
        <v>1</v>
      </c>
      <c r="BB67" s="5">
        <v>109</v>
      </c>
      <c r="BC67" s="5" t="s">
        <v>79</v>
      </c>
      <c r="BD67" s="5">
        <v>35</v>
      </c>
    </row>
    <row r="68" spans="2:56">
      <c r="B68" s="1">
        <v>82</v>
      </c>
      <c r="D68" s="1" t="s">
        <v>0</v>
      </c>
      <c r="E68" s="1">
        <v>47</v>
      </c>
      <c r="F68" s="1">
        <f t="shared" ca="1" si="2"/>
        <v>34</v>
      </c>
      <c r="G68" s="1" t="s">
        <v>1</v>
      </c>
      <c r="H68" s="5">
        <v>92</v>
      </c>
      <c r="I68" s="3" t="s">
        <v>40</v>
      </c>
      <c r="J68">
        <v>56</v>
      </c>
      <c r="K68" t="s">
        <v>2</v>
      </c>
      <c r="L68">
        <v>29</v>
      </c>
      <c r="M68" t="s">
        <v>1</v>
      </c>
      <c r="N68" s="5">
        <v>27</v>
      </c>
      <c r="O68" s="2" t="s">
        <v>40</v>
      </c>
      <c r="P68" s="1">
        <v>80</v>
      </c>
      <c r="Q68" s="1" t="s">
        <v>0</v>
      </c>
      <c r="R68" s="1">
        <v>939</v>
      </c>
      <c r="S68" s="1" t="s">
        <v>1</v>
      </c>
      <c r="T68" s="5">
        <v>1019</v>
      </c>
      <c r="U68">
        <v>999</v>
      </c>
      <c r="V68" t="s">
        <v>2</v>
      </c>
      <c r="W68">
        <v>957</v>
      </c>
      <c r="X68" t="s">
        <v>1</v>
      </c>
      <c r="Y68" s="5">
        <v>42</v>
      </c>
      <c r="Z68" s="1">
        <v>5</v>
      </c>
      <c r="AA68" s="1" t="s">
        <v>3</v>
      </c>
      <c r="AB68" s="1">
        <v>98</v>
      </c>
      <c r="AC68" s="1" t="s">
        <v>1</v>
      </c>
      <c r="AD68" s="5">
        <v>490</v>
      </c>
      <c r="AE68">
        <v>775</v>
      </c>
      <c r="AF68" t="s">
        <v>3</v>
      </c>
      <c r="AG68">
        <v>924</v>
      </c>
      <c r="AH68" t="s">
        <v>1</v>
      </c>
      <c r="AI68" s="5">
        <v>716100</v>
      </c>
      <c r="AJ68" s="1">
        <v>852</v>
      </c>
      <c r="AK68" s="1" t="s">
        <v>4</v>
      </c>
      <c r="AL68" s="1">
        <v>3</v>
      </c>
      <c r="AM68" s="1" t="s">
        <v>1</v>
      </c>
      <c r="AN68" s="5">
        <v>284</v>
      </c>
      <c r="AO68" s="5" t="s">
        <v>79</v>
      </c>
      <c r="AP68" s="5">
        <v>0</v>
      </c>
      <c r="AQ68" s="1">
        <v>516</v>
      </c>
      <c r="AR68" s="1" t="s">
        <v>4</v>
      </c>
      <c r="AS68" s="1">
        <v>64</v>
      </c>
      <c r="AT68" s="1" t="s">
        <v>1</v>
      </c>
      <c r="AU68" s="5">
        <v>8</v>
      </c>
      <c r="AV68" s="5" t="s">
        <v>79</v>
      </c>
      <c r="AW68" s="5">
        <v>4</v>
      </c>
      <c r="AX68" s="1">
        <v>7074</v>
      </c>
      <c r="AY68" s="1" t="s">
        <v>4</v>
      </c>
      <c r="AZ68" s="1">
        <v>52</v>
      </c>
      <c r="BA68" s="1" t="s">
        <v>1</v>
      </c>
      <c r="BB68" s="5">
        <v>136</v>
      </c>
      <c r="BC68" s="5" t="s">
        <v>79</v>
      </c>
      <c r="BD68" s="5">
        <v>2</v>
      </c>
    </row>
    <row r="69" spans="2:56">
      <c r="B69" s="1">
        <v>37</v>
      </c>
      <c r="D69" s="1" t="s">
        <v>0</v>
      </c>
      <c r="E69" s="1">
        <v>57</v>
      </c>
      <c r="F69" s="1">
        <f t="shared" ca="1" si="2"/>
        <v>82</v>
      </c>
      <c r="G69" s="1" t="s">
        <v>1</v>
      </c>
      <c r="H69" s="5">
        <v>70</v>
      </c>
      <c r="J69">
        <v>51</v>
      </c>
      <c r="K69" t="s">
        <v>2</v>
      </c>
      <c r="L69">
        <v>83</v>
      </c>
      <c r="M69" t="s">
        <v>1</v>
      </c>
      <c r="N69" s="5">
        <v>-32</v>
      </c>
      <c r="P69" s="1">
        <v>695</v>
      </c>
      <c r="Q69" s="1" t="s">
        <v>0</v>
      </c>
      <c r="R69" s="1">
        <v>568</v>
      </c>
      <c r="S69" s="1" t="s">
        <v>1</v>
      </c>
      <c r="T69" s="5">
        <v>1263</v>
      </c>
      <c r="U69">
        <v>9</v>
      </c>
      <c r="V69" t="s">
        <v>2</v>
      </c>
      <c r="W69">
        <v>464</v>
      </c>
      <c r="X69" t="s">
        <v>1</v>
      </c>
      <c r="Y69" s="5">
        <v>-455</v>
      </c>
      <c r="Z69" s="1">
        <v>3</v>
      </c>
      <c r="AA69" s="1" t="s">
        <v>3</v>
      </c>
      <c r="AB69" s="1">
        <v>59</v>
      </c>
      <c r="AC69" s="1" t="s">
        <v>1</v>
      </c>
      <c r="AD69" s="5">
        <v>177</v>
      </c>
      <c r="AE69">
        <v>293</v>
      </c>
      <c r="AF69" t="s">
        <v>3</v>
      </c>
      <c r="AG69">
        <v>235</v>
      </c>
      <c r="AH69" t="s">
        <v>1</v>
      </c>
      <c r="AI69" s="5">
        <v>68855</v>
      </c>
      <c r="AJ69" s="1">
        <v>762</v>
      </c>
      <c r="AK69" s="1" t="s">
        <v>4</v>
      </c>
      <c r="AL69" s="1">
        <v>3</v>
      </c>
      <c r="AM69" s="1" t="s">
        <v>1</v>
      </c>
      <c r="AN69" s="5">
        <v>254</v>
      </c>
      <c r="AO69" s="5" t="s">
        <v>79</v>
      </c>
      <c r="AP69" s="5">
        <v>0</v>
      </c>
      <c r="AQ69" s="1">
        <v>514</v>
      </c>
      <c r="AR69" s="1" t="s">
        <v>4</v>
      </c>
      <c r="AS69" s="1">
        <v>87</v>
      </c>
      <c r="AT69" s="1" t="s">
        <v>1</v>
      </c>
      <c r="AU69" s="5">
        <v>5</v>
      </c>
      <c r="AV69" s="5" t="s">
        <v>79</v>
      </c>
      <c r="AW69" s="5">
        <v>79</v>
      </c>
      <c r="AX69" s="1">
        <v>8716</v>
      </c>
      <c r="AY69" s="1" t="s">
        <v>4</v>
      </c>
      <c r="AZ69" s="1">
        <v>28</v>
      </c>
      <c r="BA69" s="1" t="s">
        <v>1</v>
      </c>
      <c r="BB69" s="5">
        <v>311</v>
      </c>
      <c r="BC69" s="5" t="s">
        <v>79</v>
      </c>
      <c r="BD69" s="5">
        <v>8</v>
      </c>
    </row>
    <row r="70" spans="2:56">
      <c r="B70" s="1">
        <v>50</v>
      </c>
      <c r="D70" s="1" t="s">
        <v>0</v>
      </c>
      <c r="E70" s="1">
        <v>40</v>
      </c>
      <c r="F70" s="1">
        <f t="shared" ca="1" si="2"/>
        <v>75</v>
      </c>
      <c r="G70" s="1" t="s">
        <v>1</v>
      </c>
      <c r="H70" s="5">
        <v>127</v>
      </c>
      <c r="I70" s="3" t="s">
        <v>20</v>
      </c>
      <c r="J70">
        <v>57</v>
      </c>
      <c r="K70" t="s">
        <v>2</v>
      </c>
      <c r="L70">
        <v>39</v>
      </c>
      <c r="M70" t="s">
        <v>1</v>
      </c>
      <c r="N70" s="5">
        <v>18</v>
      </c>
      <c r="O70" s="2" t="s">
        <v>20</v>
      </c>
      <c r="P70" s="1">
        <v>692</v>
      </c>
      <c r="Q70" s="1" t="s">
        <v>0</v>
      </c>
      <c r="R70" s="1">
        <v>748</v>
      </c>
      <c r="S70" s="1" t="s">
        <v>1</v>
      </c>
      <c r="T70" s="5">
        <v>1440</v>
      </c>
      <c r="U70">
        <v>20</v>
      </c>
      <c r="V70" t="s">
        <v>2</v>
      </c>
      <c r="W70">
        <v>544</v>
      </c>
      <c r="X70" t="s">
        <v>1</v>
      </c>
      <c r="Y70" s="5">
        <v>-524</v>
      </c>
      <c r="Z70" s="1">
        <v>79</v>
      </c>
      <c r="AA70" s="1" t="s">
        <v>3</v>
      </c>
      <c r="AB70" s="1">
        <v>47</v>
      </c>
      <c r="AC70" s="1" t="s">
        <v>1</v>
      </c>
      <c r="AD70" s="5">
        <v>3713</v>
      </c>
      <c r="AE70">
        <v>997</v>
      </c>
      <c r="AF70" t="s">
        <v>3</v>
      </c>
      <c r="AG70">
        <v>944</v>
      </c>
      <c r="AH70" t="s">
        <v>1</v>
      </c>
      <c r="AI70" s="5">
        <v>941168</v>
      </c>
      <c r="AJ70" s="1">
        <v>888</v>
      </c>
      <c r="AK70" s="1" t="s">
        <v>4</v>
      </c>
      <c r="AL70" s="1">
        <v>3</v>
      </c>
      <c r="AM70" s="1" t="s">
        <v>1</v>
      </c>
      <c r="AN70" s="5">
        <v>296</v>
      </c>
      <c r="AO70" s="5" t="s">
        <v>79</v>
      </c>
      <c r="AP70" s="5">
        <v>0</v>
      </c>
      <c r="AQ70" s="1">
        <v>471</v>
      </c>
      <c r="AR70" s="1" t="s">
        <v>4</v>
      </c>
      <c r="AS70" s="1">
        <v>28</v>
      </c>
      <c r="AT70" s="1" t="s">
        <v>1</v>
      </c>
      <c r="AU70" s="5">
        <v>16</v>
      </c>
      <c r="AV70" s="5" t="s">
        <v>79</v>
      </c>
      <c r="AW70" s="5">
        <v>23</v>
      </c>
      <c r="AX70" s="1">
        <v>8109</v>
      </c>
      <c r="AY70" s="1" t="s">
        <v>4</v>
      </c>
      <c r="AZ70" s="1">
        <v>2</v>
      </c>
      <c r="BA70" s="1" t="s">
        <v>1</v>
      </c>
      <c r="BB70" s="5">
        <v>4054</v>
      </c>
      <c r="BC70" s="5" t="s">
        <v>79</v>
      </c>
      <c r="BD70" s="5">
        <v>1</v>
      </c>
    </row>
    <row r="71" spans="2:56">
      <c r="B71" s="1">
        <v>72</v>
      </c>
      <c r="D71" s="1" t="s">
        <v>0</v>
      </c>
      <c r="E71" s="1">
        <v>95</v>
      </c>
      <c r="F71" s="1">
        <f t="shared" ca="1" si="2"/>
        <v>8</v>
      </c>
      <c r="G71" s="1" t="s">
        <v>1</v>
      </c>
      <c r="H71" s="5">
        <v>50</v>
      </c>
      <c r="J71">
        <v>31</v>
      </c>
      <c r="K71" t="s">
        <v>2</v>
      </c>
      <c r="L71">
        <v>8</v>
      </c>
      <c r="M71" t="s">
        <v>1</v>
      </c>
      <c r="N71" s="5">
        <v>23</v>
      </c>
      <c r="P71" s="1">
        <v>582</v>
      </c>
      <c r="Q71" s="1" t="s">
        <v>0</v>
      </c>
      <c r="R71" s="1">
        <v>621</v>
      </c>
      <c r="S71" s="1" t="s">
        <v>1</v>
      </c>
      <c r="T71" s="5">
        <v>1203</v>
      </c>
      <c r="U71">
        <v>791</v>
      </c>
      <c r="V71" t="s">
        <v>2</v>
      </c>
      <c r="W71">
        <v>402</v>
      </c>
      <c r="X71" t="s">
        <v>1</v>
      </c>
      <c r="Y71" s="5">
        <v>389</v>
      </c>
      <c r="Z71" s="1">
        <v>47</v>
      </c>
      <c r="AA71" s="1" t="s">
        <v>3</v>
      </c>
      <c r="AB71" s="1">
        <v>17</v>
      </c>
      <c r="AC71" s="1" t="s">
        <v>1</v>
      </c>
      <c r="AD71" s="5">
        <v>799</v>
      </c>
      <c r="AE71">
        <v>145</v>
      </c>
      <c r="AF71" t="s">
        <v>3</v>
      </c>
      <c r="AG71">
        <v>602</v>
      </c>
      <c r="AH71" t="s">
        <v>1</v>
      </c>
      <c r="AI71" s="5">
        <v>87290</v>
      </c>
      <c r="AJ71" s="1">
        <v>954</v>
      </c>
      <c r="AK71" s="1" t="s">
        <v>4</v>
      </c>
      <c r="AL71" s="1">
        <v>6</v>
      </c>
      <c r="AM71" s="1" t="s">
        <v>1</v>
      </c>
      <c r="AN71" s="5">
        <v>159</v>
      </c>
      <c r="AO71" s="5" t="s">
        <v>79</v>
      </c>
      <c r="AP71" s="5">
        <v>0</v>
      </c>
      <c r="AQ71" s="1">
        <v>709</v>
      </c>
      <c r="AR71" s="1" t="s">
        <v>4</v>
      </c>
      <c r="AS71" s="1">
        <v>33</v>
      </c>
      <c r="AT71" s="1" t="s">
        <v>1</v>
      </c>
      <c r="AU71" s="5">
        <v>21</v>
      </c>
      <c r="AV71" s="5" t="s">
        <v>79</v>
      </c>
      <c r="AW71" s="5">
        <v>16</v>
      </c>
      <c r="AX71" s="1">
        <v>3373</v>
      </c>
      <c r="AY71" s="1" t="s">
        <v>4</v>
      </c>
      <c r="AZ71" s="1">
        <v>34</v>
      </c>
      <c r="BA71" s="1" t="s">
        <v>1</v>
      </c>
      <c r="BB71" s="5">
        <v>99</v>
      </c>
      <c r="BC71" s="5" t="s">
        <v>79</v>
      </c>
      <c r="BD71" s="5">
        <v>7</v>
      </c>
    </row>
    <row r="72" spans="2:56">
      <c r="B72" s="1">
        <v>91</v>
      </c>
      <c r="D72" s="1" t="s">
        <v>0</v>
      </c>
      <c r="E72" s="1">
        <v>19</v>
      </c>
      <c r="F72" s="1">
        <f t="shared" ca="1" si="2"/>
        <v>93</v>
      </c>
      <c r="G72" s="1" t="s">
        <v>1</v>
      </c>
      <c r="H72" s="5">
        <v>85</v>
      </c>
      <c r="I72" s="3" t="s">
        <v>10</v>
      </c>
      <c r="J72">
        <v>51</v>
      </c>
      <c r="K72" t="s">
        <v>2</v>
      </c>
      <c r="L72">
        <v>14</v>
      </c>
      <c r="M72" t="s">
        <v>1</v>
      </c>
      <c r="N72" s="5">
        <v>37</v>
      </c>
      <c r="O72" s="2" t="s">
        <v>10</v>
      </c>
      <c r="P72" s="1">
        <v>481</v>
      </c>
      <c r="Q72" s="1" t="s">
        <v>0</v>
      </c>
      <c r="R72" s="1">
        <v>793</v>
      </c>
      <c r="S72" s="1" t="s">
        <v>1</v>
      </c>
      <c r="T72" s="5">
        <v>1274</v>
      </c>
      <c r="U72">
        <v>20</v>
      </c>
      <c r="V72" t="s">
        <v>2</v>
      </c>
      <c r="W72">
        <v>563</v>
      </c>
      <c r="X72" t="s">
        <v>1</v>
      </c>
      <c r="Y72" s="5">
        <v>-543</v>
      </c>
      <c r="Z72" s="1">
        <v>35</v>
      </c>
      <c r="AA72" s="1" t="s">
        <v>3</v>
      </c>
      <c r="AB72" s="1">
        <v>93</v>
      </c>
      <c r="AC72" s="1" t="s">
        <v>1</v>
      </c>
      <c r="AD72" s="5">
        <v>3255</v>
      </c>
      <c r="AE72">
        <v>691</v>
      </c>
      <c r="AF72" t="s">
        <v>3</v>
      </c>
      <c r="AG72">
        <v>105</v>
      </c>
      <c r="AH72" t="s">
        <v>1</v>
      </c>
      <c r="AI72" s="5">
        <v>72555</v>
      </c>
      <c r="AJ72" s="1">
        <v>360</v>
      </c>
      <c r="AK72" s="1" t="s">
        <v>4</v>
      </c>
      <c r="AL72" s="1">
        <v>3</v>
      </c>
      <c r="AM72" s="1" t="s">
        <v>1</v>
      </c>
      <c r="AN72" s="5">
        <v>120</v>
      </c>
      <c r="AO72" s="5" t="s">
        <v>79</v>
      </c>
      <c r="AP72" s="5">
        <v>0</v>
      </c>
      <c r="AQ72" s="1">
        <v>122</v>
      </c>
      <c r="AR72" s="1" t="s">
        <v>4</v>
      </c>
      <c r="AS72" s="1">
        <v>53</v>
      </c>
      <c r="AT72" s="1" t="s">
        <v>1</v>
      </c>
      <c r="AU72" s="5">
        <v>2</v>
      </c>
      <c r="AV72" s="5" t="s">
        <v>79</v>
      </c>
      <c r="AW72" s="5">
        <v>16</v>
      </c>
      <c r="AX72" s="1">
        <v>8185</v>
      </c>
      <c r="AY72" s="1" t="s">
        <v>4</v>
      </c>
      <c r="AZ72" s="1">
        <v>97</v>
      </c>
      <c r="BA72" s="1" t="s">
        <v>1</v>
      </c>
      <c r="BB72" s="5">
        <v>84</v>
      </c>
      <c r="BC72" s="5" t="s">
        <v>79</v>
      </c>
      <c r="BD72" s="5">
        <v>37</v>
      </c>
    </row>
    <row r="73" spans="2:56">
      <c r="B73" s="1">
        <v>90</v>
      </c>
      <c r="D73" s="1" t="s">
        <v>0</v>
      </c>
      <c r="E73" s="1">
        <v>55</v>
      </c>
      <c r="F73" s="1">
        <f t="shared" ca="1" si="2"/>
        <v>67</v>
      </c>
      <c r="G73" s="1" t="s">
        <v>1</v>
      </c>
      <c r="H73" s="5">
        <v>22</v>
      </c>
      <c r="J73">
        <v>37</v>
      </c>
      <c r="K73" t="s">
        <v>2</v>
      </c>
      <c r="L73">
        <v>36</v>
      </c>
      <c r="M73" t="s">
        <v>1</v>
      </c>
      <c r="N73" s="5">
        <v>1</v>
      </c>
      <c r="P73" s="1">
        <v>61</v>
      </c>
      <c r="Q73" s="1" t="s">
        <v>0</v>
      </c>
      <c r="R73" s="1">
        <v>354</v>
      </c>
      <c r="S73" s="1" t="s">
        <v>1</v>
      </c>
      <c r="T73" s="5">
        <v>415</v>
      </c>
      <c r="U73">
        <v>257</v>
      </c>
      <c r="V73" t="s">
        <v>2</v>
      </c>
      <c r="W73">
        <v>589</v>
      </c>
      <c r="X73" t="s">
        <v>1</v>
      </c>
      <c r="Y73" s="5">
        <v>-332</v>
      </c>
      <c r="Z73" s="1">
        <v>60</v>
      </c>
      <c r="AA73" s="1" t="s">
        <v>3</v>
      </c>
      <c r="AB73" s="1">
        <v>49</v>
      </c>
      <c r="AC73" s="1" t="s">
        <v>1</v>
      </c>
      <c r="AD73" s="5">
        <v>2940</v>
      </c>
      <c r="AE73">
        <v>599</v>
      </c>
      <c r="AF73" t="s">
        <v>3</v>
      </c>
      <c r="AG73">
        <v>907</v>
      </c>
      <c r="AH73" t="s">
        <v>1</v>
      </c>
      <c r="AI73" s="5">
        <v>543293</v>
      </c>
      <c r="AJ73" s="1">
        <v>351</v>
      </c>
      <c r="AK73" s="1" t="s">
        <v>4</v>
      </c>
      <c r="AL73" s="1">
        <v>0</v>
      </c>
      <c r="AM73" s="1" t="s">
        <v>1</v>
      </c>
      <c r="AN73" s="5" t="e">
        <v>#DIV/0!</v>
      </c>
      <c r="AO73" s="5" t="s">
        <v>79</v>
      </c>
      <c r="AP73" s="5" t="e">
        <v>#DIV/0!</v>
      </c>
      <c r="AQ73" s="1">
        <v>824</v>
      </c>
      <c r="AR73" s="1" t="s">
        <v>4</v>
      </c>
      <c r="AS73" s="1">
        <v>12</v>
      </c>
      <c r="AT73" s="1" t="s">
        <v>1</v>
      </c>
      <c r="AU73" s="5">
        <v>68</v>
      </c>
      <c r="AV73" s="5" t="s">
        <v>79</v>
      </c>
      <c r="AW73" s="5">
        <v>8</v>
      </c>
      <c r="AX73" s="1">
        <v>7387</v>
      </c>
      <c r="AY73" s="1" t="s">
        <v>4</v>
      </c>
      <c r="AZ73" s="1">
        <v>4</v>
      </c>
      <c r="BA73" s="1" t="s">
        <v>1</v>
      </c>
      <c r="BB73" s="5">
        <v>1846</v>
      </c>
      <c r="BC73" s="5" t="s">
        <v>79</v>
      </c>
      <c r="BD73" s="5">
        <v>3</v>
      </c>
    </row>
    <row r="74" spans="2:56">
      <c r="B74" s="1">
        <v>45</v>
      </c>
      <c r="D74" s="1" t="s">
        <v>0</v>
      </c>
      <c r="E74" s="1">
        <v>59</v>
      </c>
      <c r="F74" s="1">
        <f t="shared" ca="1" si="2"/>
        <v>24</v>
      </c>
      <c r="G74" s="1" t="s">
        <v>1</v>
      </c>
      <c r="H74" s="5">
        <v>31</v>
      </c>
      <c r="J74">
        <v>60</v>
      </c>
      <c r="K74" t="s">
        <v>2</v>
      </c>
      <c r="L74">
        <v>25</v>
      </c>
      <c r="M74" t="s">
        <v>1</v>
      </c>
      <c r="N74" s="5">
        <v>35</v>
      </c>
      <c r="P74" s="1">
        <v>164</v>
      </c>
      <c r="Q74" s="1" t="s">
        <v>0</v>
      </c>
      <c r="R74" s="1">
        <v>714</v>
      </c>
      <c r="S74" s="1" t="s">
        <v>1</v>
      </c>
      <c r="T74" s="5">
        <v>878</v>
      </c>
      <c r="U74">
        <v>224</v>
      </c>
      <c r="V74" t="s">
        <v>2</v>
      </c>
      <c r="W74">
        <v>493</v>
      </c>
      <c r="X74" t="s">
        <v>1</v>
      </c>
      <c r="Y74" s="5">
        <v>-269</v>
      </c>
      <c r="Z74" s="1">
        <v>14</v>
      </c>
      <c r="AA74" s="1" t="s">
        <v>3</v>
      </c>
      <c r="AB74" s="1">
        <v>71</v>
      </c>
      <c r="AC74" s="1" t="s">
        <v>1</v>
      </c>
      <c r="AD74" s="5">
        <v>994</v>
      </c>
      <c r="AE74">
        <v>329</v>
      </c>
      <c r="AF74" t="s">
        <v>3</v>
      </c>
      <c r="AG74">
        <v>685</v>
      </c>
      <c r="AH74" t="s">
        <v>1</v>
      </c>
      <c r="AI74" s="5">
        <v>225365</v>
      </c>
      <c r="AJ74" s="1">
        <v>809</v>
      </c>
      <c r="AK74" s="1" t="s">
        <v>4</v>
      </c>
      <c r="AL74" s="1">
        <v>3</v>
      </c>
      <c r="AM74" s="1" t="s">
        <v>1</v>
      </c>
      <c r="AN74" s="5">
        <v>269</v>
      </c>
      <c r="AO74" s="5" t="s">
        <v>79</v>
      </c>
      <c r="AP74" s="5">
        <v>2</v>
      </c>
      <c r="AQ74" s="1">
        <v>742</v>
      </c>
      <c r="AR74" s="1" t="s">
        <v>4</v>
      </c>
      <c r="AS74" s="1">
        <v>81</v>
      </c>
      <c r="AT74" s="1" t="s">
        <v>1</v>
      </c>
      <c r="AU74" s="5">
        <v>9</v>
      </c>
      <c r="AV74" s="5" t="s">
        <v>79</v>
      </c>
      <c r="AW74" s="5">
        <v>13</v>
      </c>
      <c r="AX74" s="1">
        <v>4344</v>
      </c>
      <c r="AY74" s="1" t="s">
        <v>4</v>
      </c>
      <c r="AZ74" s="1">
        <v>30</v>
      </c>
      <c r="BA74" s="1" t="s">
        <v>1</v>
      </c>
      <c r="BB74" s="5">
        <v>144</v>
      </c>
      <c r="BC74" s="5" t="s">
        <v>79</v>
      </c>
      <c r="BD74" s="5">
        <v>24</v>
      </c>
    </row>
    <row r="75" spans="2:56">
      <c r="B75" s="1">
        <v>22</v>
      </c>
      <c r="D75" s="1" t="s">
        <v>0</v>
      </c>
      <c r="E75" s="1">
        <v>70</v>
      </c>
      <c r="F75" s="1">
        <f t="shared" ca="1" si="2"/>
        <v>20</v>
      </c>
      <c r="G75" s="1" t="s">
        <v>1</v>
      </c>
      <c r="H75" s="5">
        <v>31</v>
      </c>
      <c r="J75">
        <v>99</v>
      </c>
      <c r="K75" t="s">
        <v>2</v>
      </c>
      <c r="L75">
        <v>81</v>
      </c>
      <c r="M75" t="s">
        <v>1</v>
      </c>
      <c r="N75" s="5">
        <v>18</v>
      </c>
      <c r="P75" s="1">
        <v>941</v>
      </c>
      <c r="Q75" s="1" t="s">
        <v>0</v>
      </c>
      <c r="R75" s="1">
        <v>277</v>
      </c>
      <c r="S75" s="1" t="s">
        <v>1</v>
      </c>
      <c r="T75" s="5">
        <v>1218</v>
      </c>
      <c r="U75">
        <v>363</v>
      </c>
      <c r="V75" t="s">
        <v>2</v>
      </c>
      <c r="W75">
        <v>874</v>
      </c>
      <c r="X75" t="s">
        <v>1</v>
      </c>
      <c r="Y75" s="5">
        <v>-511</v>
      </c>
      <c r="Z75" s="1">
        <v>69</v>
      </c>
      <c r="AA75" s="1" t="s">
        <v>3</v>
      </c>
      <c r="AB75" s="1">
        <v>60</v>
      </c>
      <c r="AC75" s="1" t="s">
        <v>1</v>
      </c>
      <c r="AD75" s="5">
        <v>4140</v>
      </c>
      <c r="AE75">
        <v>996</v>
      </c>
      <c r="AF75" t="s">
        <v>3</v>
      </c>
      <c r="AG75">
        <v>537</v>
      </c>
      <c r="AH75" t="s">
        <v>1</v>
      </c>
      <c r="AI75" s="5">
        <v>534852</v>
      </c>
      <c r="AJ75" s="1">
        <v>18</v>
      </c>
      <c r="AK75" s="1" t="s">
        <v>4</v>
      </c>
      <c r="AL75" s="1">
        <v>9</v>
      </c>
      <c r="AM75" s="1" t="s">
        <v>1</v>
      </c>
      <c r="AN75" s="5">
        <v>2</v>
      </c>
      <c r="AO75" s="5" t="s">
        <v>79</v>
      </c>
      <c r="AP75" s="5">
        <v>0</v>
      </c>
      <c r="AQ75" s="1">
        <v>159</v>
      </c>
      <c r="AR75" s="1" t="s">
        <v>4</v>
      </c>
      <c r="AS75" s="1">
        <v>19</v>
      </c>
      <c r="AT75" s="1" t="s">
        <v>1</v>
      </c>
      <c r="AU75" s="5">
        <v>8</v>
      </c>
      <c r="AV75" s="5" t="s">
        <v>79</v>
      </c>
      <c r="AW75" s="5">
        <v>7</v>
      </c>
      <c r="AX75" s="1">
        <v>4672</v>
      </c>
      <c r="AY75" s="1" t="s">
        <v>4</v>
      </c>
      <c r="AZ75" s="1">
        <v>73</v>
      </c>
      <c r="BA75" s="1" t="s">
        <v>1</v>
      </c>
      <c r="BB75" s="5">
        <v>64</v>
      </c>
      <c r="BC75" s="5" t="s">
        <v>79</v>
      </c>
      <c r="BD75" s="5">
        <v>0</v>
      </c>
    </row>
    <row r="76" spans="2:56">
      <c r="B76" s="1">
        <v>99</v>
      </c>
      <c r="D76" s="1" t="s">
        <v>0</v>
      </c>
      <c r="E76" s="1">
        <v>17</v>
      </c>
      <c r="F76" s="1">
        <f t="shared" ca="1" si="2"/>
        <v>6</v>
      </c>
      <c r="G76" s="1" t="s">
        <v>1</v>
      </c>
      <c r="H76" s="5">
        <v>187</v>
      </c>
      <c r="J76">
        <v>28</v>
      </c>
      <c r="K76" t="s">
        <v>2</v>
      </c>
      <c r="L76">
        <v>62</v>
      </c>
      <c r="M76" t="s">
        <v>1</v>
      </c>
      <c r="N76" s="5">
        <v>-34</v>
      </c>
      <c r="P76" s="1">
        <v>120</v>
      </c>
      <c r="Q76" s="1" t="s">
        <v>0</v>
      </c>
      <c r="R76" s="1">
        <v>828</v>
      </c>
      <c r="S76" s="1" t="s">
        <v>1</v>
      </c>
      <c r="T76" s="5">
        <v>948</v>
      </c>
      <c r="U76">
        <v>198</v>
      </c>
      <c r="V76" t="s">
        <v>2</v>
      </c>
      <c r="W76">
        <v>998</v>
      </c>
      <c r="X76" t="s">
        <v>1</v>
      </c>
      <c r="Y76" s="5">
        <v>-800</v>
      </c>
      <c r="Z76" s="1">
        <v>20</v>
      </c>
      <c r="AA76" s="1" t="s">
        <v>3</v>
      </c>
      <c r="AB76" s="1">
        <v>41</v>
      </c>
      <c r="AC76" s="1" t="s">
        <v>1</v>
      </c>
      <c r="AD76" s="5">
        <v>820</v>
      </c>
      <c r="AE76">
        <v>762</v>
      </c>
      <c r="AF76" t="s">
        <v>3</v>
      </c>
      <c r="AG76">
        <v>828</v>
      </c>
      <c r="AH76" t="s">
        <v>1</v>
      </c>
      <c r="AI76" s="5">
        <v>630936</v>
      </c>
      <c r="AJ76" s="1">
        <v>528</v>
      </c>
      <c r="AK76" s="1" t="s">
        <v>4</v>
      </c>
      <c r="AL76" s="1">
        <v>0</v>
      </c>
      <c r="AM76" s="1" t="s">
        <v>1</v>
      </c>
      <c r="AN76" s="5" t="e">
        <v>#DIV/0!</v>
      </c>
      <c r="AO76" s="5" t="s">
        <v>79</v>
      </c>
      <c r="AP76" s="5" t="e">
        <v>#DIV/0!</v>
      </c>
      <c r="AQ76" s="1">
        <v>936</v>
      </c>
      <c r="AR76" s="1" t="s">
        <v>4</v>
      </c>
      <c r="AS76" s="1">
        <v>57</v>
      </c>
      <c r="AT76" s="1" t="s">
        <v>1</v>
      </c>
      <c r="AU76" s="5">
        <v>16</v>
      </c>
      <c r="AV76" s="5" t="s">
        <v>79</v>
      </c>
      <c r="AW76" s="5">
        <v>24</v>
      </c>
      <c r="AX76" s="1">
        <v>7616</v>
      </c>
      <c r="AY76" s="1" t="s">
        <v>4</v>
      </c>
      <c r="AZ76" s="1">
        <v>12</v>
      </c>
      <c r="BA76" s="1" t="s">
        <v>1</v>
      </c>
      <c r="BB76" s="5">
        <v>634</v>
      </c>
      <c r="BC76" s="5" t="s">
        <v>79</v>
      </c>
      <c r="BD76" s="5">
        <v>8</v>
      </c>
    </row>
    <row r="77" spans="2:56">
      <c r="B77" s="1">
        <v>16</v>
      </c>
      <c r="D77" s="1" t="s">
        <v>0</v>
      </c>
      <c r="E77" s="1">
        <v>35</v>
      </c>
      <c r="F77" s="1">
        <f t="shared" ca="1" si="2"/>
        <v>42</v>
      </c>
      <c r="G77" s="1" t="s">
        <v>1</v>
      </c>
      <c r="H77" s="5">
        <v>73</v>
      </c>
      <c r="J77">
        <v>44</v>
      </c>
      <c r="K77" t="s">
        <v>2</v>
      </c>
      <c r="L77">
        <v>61</v>
      </c>
      <c r="M77" t="s">
        <v>1</v>
      </c>
      <c r="N77" s="5">
        <v>-17</v>
      </c>
      <c r="P77" s="1">
        <v>687</v>
      </c>
      <c r="Q77" s="1" t="s">
        <v>0</v>
      </c>
      <c r="R77" s="1">
        <v>284</v>
      </c>
      <c r="S77" s="1" t="s">
        <v>1</v>
      </c>
      <c r="T77" s="5">
        <v>971</v>
      </c>
      <c r="U77">
        <v>309</v>
      </c>
      <c r="V77" t="s">
        <v>2</v>
      </c>
      <c r="W77">
        <v>655</v>
      </c>
      <c r="X77" t="s">
        <v>1</v>
      </c>
      <c r="Y77" s="5">
        <v>-346</v>
      </c>
      <c r="Z77" s="1">
        <v>84</v>
      </c>
      <c r="AA77" s="1" t="s">
        <v>3</v>
      </c>
      <c r="AB77" s="1">
        <v>45</v>
      </c>
      <c r="AC77" s="1" t="s">
        <v>1</v>
      </c>
      <c r="AD77" s="5">
        <v>3780</v>
      </c>
      <c r="AE77">
        <v>592</v>
      </c>
      <c r="AF77" t="s">
        <v>3</v>
      </c>
      <c r="AG77">
        <v>300</v>
      </c>
      <c r="AH77" t="s">
        <v>1</v>
      </c>
      <c r="AI77" s="5">
        <v>177600</v>
      </c>
      <c r="AJ77" s="1">
        <v>442</v>
      </c>
      <c r="AK77" s="1" t="s">
        <v>4</v>
      </c>
      <c r="AL77" s="1">
        <v>5</v>
      </c>
      <c r="AM77" s="1" t="s">
        <v>1</v>
      </c>
      <c r="AN77" s="5">
        <v>88</v>
      </c>
      <c r="AO77" s="5" t="s">
        <v>79</v>
      </c>
      <c r="AP77" s="5">
        <v>2</v>
      </c>
      <c r="AQ77" s="1">
        <v>21</v>
      </c>
      <c r="AR77" s="1" t="s">
        <v>4</v>
      </c>
      <c r="AS77" s="1">
        <v>24</v>
      </c>
      <c r="AT77" s="1" t="s">
        <v>1</v>
      </c>
      <c r="AU77" s="5">
        <v>0</v>
      </c>
      <c r="AV77" s="5" t="s">
        <v>79</v>
      </c>
      <c r="AW77" s="5">
        <v>21</v>
      </c>
      <c r="AX77" s="1">
        <v>2612</v>
      </c>
      <c r="AY77" s="1" t="s">
        <v>4</v>
      </c>
      <c r="AZ77" s="1">
        <v>18</v>
      </c>
      <c r="BA77" s="1" t="s">
        <v>1</v>
      </c>
      <c r="BB77" s="5">
        <v>145</v>
      </c>
      <c r="BC77" s="5" t="s">
        <v>79</v>
      </c>
      <c r="BD77" s="5">
        <v>2</v>
      </c>
    </row>
    <row r="78" spans="2:56">
      <c r="B78" s="1">
        <v>82</v>
      </c>
      <c r="D78" s="1" t="s">
        <v>0</v>
      </c>
      <c r="E78" s="1">
        <v>58</v>
      </c>
      <c r="F78" s="1">
        <f t="shared" ca="1" si="2"/>
        <v>0</v>
      </c>
      <c r="G78" s="1" t="s">
        <v>1</v>
      </c>
      <c r="H78" s="5">
        <v>108</v>
      </c>
      <c r="I78" s="3" t="s">
        <v>50</v>
      </c>
      <c r="J78">
        <v>13</v>
      </c>
      <c r="K78" t="s">
        <v>2</v>
      </c>
      <c r="L78">
        <v>49</v>
      </c>
      <c r="M78" t="s">
        <v>1</v>
      </c>
      <c r="N78" s="5">
        <v>-36</v>
      </c>
      <c r="O78" s="2" t="s">
        <v>50</v>
      </c>
      <c r="P78" s="1">
        <v>155</v>
      </c>
      <c r="Q78" s="1" t="s">
        <v>0</v>
      </c>
      <c r="R78" s="1">
        <v>937</v>
      </c>
      <c r="S78" s="1" t="s">
        <v>1</v>
      </c>
      <c r="T78" s="5">
        <v>1092</v>
      </c>
      <c r="U78">
        <v>342</v>
      </c>
      <c r="V78" t="s">
        <v>2</v>
      </c>
      <c r="W78">
        <v>447</v>
      </c>
      <c r="X78" t="s">
        <v>1</v>
      </c>
      <c r="Y78" s="5">
        <v>-105</v>
      </c>
      <c r="Z78" s="1">
        <v>79</v>
      </c>
      <c r="AA78" s="1" t="s">
        <v>3</v>
      </c>
      <c r="AB78" s="1">
        <v>93</v>
      </c>
      <c r="AC78" s="1" t="s">
        <v>1</v>
      </c>
      <c r="AD78" s="5">
        <v>7347</v>
      </c>
      <c r="AE78">
        <v>318</v>
      </c>
      <c r="AF78" t="s">
        <v>3</v>
      </c>
      <c r="AG78">
        <v>629</v>
      </c>
      <c r="AH78" t="s">
        <v>1</v>
      </c>
      <c r="AI78" s="5">
        <v>200022</v>
      </c>
      <c r="AJ78" s="1">
        <v>434</v>
      </c>
      <c r="AK78" s="1" t="s">
        <v>4</v>
      </c>
      <c r="AL78" s="1">
        <v>7</v>
      </c>
      <c r="AM78" s="1" t="s">
        <v>1</v>
      </c>
      <c r="AN78" s="5">
        <v>62</v>
      </c>
      <c r="AO78" s="5" t="s">
        <v>79</v>
      </c>
      <c r="AP78" s="5">
        <v>0</v>
      </c>
      <c r="AQ78" s="1">
        <v>996</v>
      </c>
      <c r="AR78" s="1" t="s">
        <v>4</v>
      </c>
      <c r="AS78" s="1">
        <v>2</v>
      </c>
      <c r="AT78" s="1" t="s">
        <v>1</v>
      </c>
      <c r="AU78" s="5">
        <v>498</v>
      </c>
      <c r="AV78" s="5" t="s">
        <v>79</v>
      </c>
      <c r="AW78" s="5">
        <v>0</v>
      </c>
      <c r="AX78" s="1">
        <v>627</v>
      </c>
      <c r="AY78" s="1" t="s">
        <v>4</v>
      </c>
      <c r="AZ78" s="1">
        <v>96</v>
      </c>
      <c r="BA78" s="1" t="s">
        <v>1</v>
      </c>
      <c r="BB78" s="5">
        <v>6</v>
      </c>
      <c r="BC78" s="5" t="s">
        <v>79</v>
      </c>
      <c r="BD78" s="5">
        <v>51</v>
      </c>
    </row>
    <row r="79" spans="2:56">
      <c r="B79" s="1">
        <v>19</v>
      </c>
      <c r="D79" s="1" t="s">
        <v>0</v>
      </c>
      <c r="E79" s="1">
        <v>52</v>
      </c>
      <c r="F79" s="1">
        <f t="shared" ca="1" si="2"/>
        <v>14</v>
      </c>
      <c r="G79" s="1" t="s">
        <v>1</v>
      </c>
      <c r="H79" s="5">
        <v>104</v>
      </c>
      <c r="J79">
        <v>21</v>
      </c>
      <c r="K79" t="s">
        <v>2</v>
      </c>
      <c r="L79">
        <v>24</v>
      </c>
      <c r="M79" t="s">
        <v>1</v>
      </c>
      <c r="N79" s="5">
        <v>-3</v>
      </c>
      <c r="P79" s="1">
        <v>453</v>
      </c>
      <c r="Q79" s="1" t="s">
        <v>0</v>
      </c>
      <c r="R79" s="1">
        <v>297</v>
      </c>
      <c r="S79" s="1" t="s">
        <v>1</v>
      </c>
      <c r="T79" s="5">
        <v>750</v>
      </c>
      <c r="U79">
        <v>400</v>
      </c>
      <c r="V79" t="s">
        <v>2</v>
      </c>
      <c r="W79">
        <v>606</v>
      </c>
      <c r="X79" t="s">
        <v>1</v>
      </c>
      <c r="Y79" s="5">
        <v>-206</v>
      </c>
      <c r="Z79" s="1">
        <v>95</v>
      </c>
      <c r="AA79" s="1" t="s">
        <v>3</v>
      </c>
      <c r="AB79" s="1">
        <v>76</v>
      </c>
      <c r="AC79" s="1" t="s">
        <v>1</v>
      </c>
      <c r="AD79" s="5">
        <v>7220</v>
      </c>
      <c r="AE79">
        <v>260</v>
      </c>
      <c r="AF79" t="s">
        <v>3</v>
      </c>
      <c r="AG79">
        <v>697</v>
      </c>
      <c r="AH79" t="s">
        <v>1</v>
      </c>
      <c r="AI79" s="5">
        <v>181220</v>
      </c>
      <c r="AJ79" s="1">
        <v>707</v>
      </c>
      <c r="AK79" s="1" t="s">
        <v>4</v>
      </c>
      <c r="AL79" s="1">
        <v>3</v>
      </c>
      <c r="AM79" s="1" t="s">
        <v>1</v>
      </c>
      <c r="AN79" s="5">
        <v>235</v>
      </c>
      <c r="AO79" s="5" t="s">
        <v>79</v>
      </c>
      <c r="AP79" s="5">
        <v>2</v>
      </c>
      <c r="AQ79" s="1">
        <v>214</v>
      </c>
      <c r="AR79" s="1" t="s">
        <v>4</v>
      </c>
      <c r="AS79" s="1">
        <v>60</v>
      </c>
      <c r="AT79" s="1" t="s">
        <v>1</v>
      </c>
      <c r="AU79" s="5">
        <v>3</v>
      </c>
      <c r="AV79" s="5" t="s">
        <v>79</v>
      </c>
      <c r="AW79" s="5">
        <v>34</v>
      </c>
      <c r="AX79" s="1">
        <v>5328</v>
      </c>
      <c r="AY79" s="1" t="s">
        <v>4</v>
      </c>
      <c r="AZ79" s="1">
        <v>22</v>
      </c>
      <c r="BA79" s="1" t="s">
        <v>1</v>
      </c>
      <c r="BB79" s="5">
        <v>242</v>
      </c>
      <c r="BC79" s="5" t="s">
        <v>79</v>
      </c>
      <c r="BD79" s="5">
        <v>4</v>
      </c>
    </row>
    <row r="80" spans="2:56">
      <c r="B80" s="1">
        <v>61</v>
      </c>
      <c r="D80" s="1" t="s">
        <v>0</v>
      </c>
      <c r="E80" s="1">
        <v>80</v>
      </c>
      <c r="F80" s="1">
        <f t="shared" ca="1" si="2"/>
        <v>33</v>
      </c>
      <c r="G80" s="1" t="s">
        <v>1</v>
      </c>
      <c r="H80" s="5">
        <v>6</v>
      </c>
      <c r="J80">
        <v>11</v>
      </c>
      <c r="K80" t="s">
        <v>2</v>
      </c>
      <c r="L80">
        <v>75</v>
      </c>
      <c r="M80" t="s">
        <v>1</v>
      </c>
      <c r="N80" s="5">
        <v>-64</v>
      </c>
      <c r="P80" s="1">
        <v>76</v>
      </c>
      <c r="Q80" s="1" t="s">
        <v>0</v>
      </c>
      <c r="R80" s="1">
        <v>372</v>
      </c>
      <c r="S80" s="1" t="s">
        <v>1</v>
      </c>
      <c r="T80" s="5">
        <v>448</v>
      </c>
      <c r="U80">
        <v>813</v>
      </c>
      <c r="V80" t="s">
        <v>2</v>
      </c>
      <c r="W80">
        <v>730</v>
      </c>
      <c r="X80" t="s">
        <v>1</v>
      </c>
      <c r="Y80" s="5">
        <v>83</v>
      </c>
      <c r="Z80" s="1">
        <v>77</v>
      </c>
      <c r="AA80" s="1" t="s">
        <v>3</v>
      </c>
      <c r="AB80" s="1">
        <v>35</v>
      </c>
      <c r="AC80" s="1" t="s">
        <v>1</v>
      </c>
      <c r="AD80" s="5">
        <v>2695</v>
      </c>
      <c r="AE80">
        <v>789</v>
      </c>
      <c r="AF80" t="s">
        <v>3</v>
      </c>
      <c r="AG80">
        <v>381</v>
      </c>
      <c r="AH80" t="s">
        <v>1</v>
      </c>
      <c r="AI80" s="5">
        <v>300609</v>
      </c>
      <c r="AJ80" s="1">
        <v>931</v>
      </c>
      <c r="AK80" s="1" t="s">
        <v>4</v>
      </c>
      <c r="AL80" s="1">
        <v>0</v>
      </c>
      <c r="AM80" s="1" t="s">
        <v>1</v>
      </c>
      <c r="AN80" s="5" t="e">
        <v>#DIV/0!</v>
      </c>
      <c r="AO80" s="5" t="s">
        <v>79</v>
      </c>
      <c r="AP80" s="5" t="e">
        <v>#DIV/0!</v>
      </c>
      <c r="AQ80" s="1">
        <v>843</v>
      </c>
      <c r="AR80" s="1" t="s">
        <v>4</v>
      </c>
      <c r="AS80" s="1">
        <v>61</v>
      </c>
      <c r="AT80" s="1" t="s">
        <v>1</v>
      </c>
      <c r="AU80" s="5">
        <v>13</v>
      </c>
      <c r="AV80" s="5" t="s">
        <v>79</v>
      </c>
      <c r="AW80" s="5">
        <v>50</v>
      </c>
      <c r="AX80" s="1">
        <v>7945</v>
      </c>
      <c r="AY80" s="1" t="s">
        <v>4</v>
      </c>
      <c r="AZ80" s="1">
        <v>84</v>
      </c>
      <c r="BA80" s="1" t="s">
        <v>1</v>
      </c>
      <c r="BB80" s="5">
        <v>94</v>
      </c>
      <c r="BC80" s="5" t="s">
        <v>79</v>
      </c>
      <c r="BD80" s="5">
        <v>49</v>
      </c>
    </row>
    <row r="81" spans="2:56">
      <c r="B81" s="1">
        <v>84</v>
      </c>
      <c r="D81" s="1" t="s">
        <v>0</v>
      </c>
      <c r="E81" s="1">
        <v>81</v>
      </c>
      <c r="F81" s="1">
        <f t="shared" ca="1" si="2"/>
        <v>25</v>
      </c>
      <c r="G81" s="1" t="s">
        <v>1</v>
      </c>
      <c r="H81" s="5">
        <v>94</v>
      </c>
      <c r="J81">
        <v>73</v>
      </c>
      <c r="K81" t="s">
        <v>2</v>
      </c>
      <c r="L81">
        <v>80</v>
      </c>
      <c r="M81" t="s">
        <v>1</v>
      </c>
      <c r="N81" s="5">
        <v>-7</v>
      </c>
      <c r="P81" s="1">
        <v>712</v>
      </c>
      <c r="Q81" s="1" t="s">
        <v>0</v>
      </c>
      <c r="R81" s="1">
        <v>965</v>
      </c>
      <c r="S81" s="1" t="s">
        <v>1</v>
      </c>
      <c r="T81" s="5">
        <v>1677</v>
      </c>
      <c r="U81">
        <v>395</v>
      </c>
      <c r="V81" t="s">
        <v>2</v>
      </c>
      <c r="W81">
        <v>858</v>
      </c>
      <c r="X81" t="s">
        <v>1</v>
      </c>
      <c r="Y81" s="5">
        <v>-463</v>
      </c>
      <c r="Z81" s="1">
        <v>22</v>
      </c>
      <c r="AA81" s="1" t="s">
        <v>3</v>
      </c>
      <c r="AB81" s="1">
        <v>98</v>
      </c>
      <c r="AC81" s="1" t="s">
        <v>1</v>
      </c>
      <c r="AD81" s="5">
        <v>2156</v>
      </c>
      <c r="AE81">
        <v>892</v>
      </c>
      <c r="AF81" t="s">
        <v>3</v>
      </c>
      <c r="AG81">
        <v>427</v>
      </c>
      <c r="AH81" t="s">
        <v>1</v>
      </c>
      <c r="AI81" s="5">
        <v>380884</v>
      </c>
      <c r="AJ81" s="1">
        <v>812</v>
      </c>
      <c r="AK81" s="1" t="s">
        <v>4</v>
      </c>
      <c r="AL81" s="1">
        <v>5</v>
      </c>
      <c r="AM81" s="1" t="s">
        <v>1</v>
      </c>
      <c r="AN81" s="5">
        <v>162</v>
      </c>
      <c r="AO81" s="5" t="s">
        <v>79</v>
      </c>
      <c r="AP81" s="5">
        <v>2</v>
      </c>
      <c r="AQ81" s="1">
        <v>210</v>
      </c>
      <c r="AR81" s="1" t="s">
        <v>4</v>
      </c>
      <c r="AS81" s="1">
        <v>63</v>
      </c>
      <c r="AT81" s="1" t="s">
        <v>1</v>
      </c>
      <c r="AU81" s="5">
        <v>3</v>
      </c>
      <c r="AV81" s="5" t="s">
        <v>79</v>
      </c>
      <c r="AW81" s="5">
        <v>21</v>
      </c>
      <c r="AX81" s="1">
        <v>7448</v>
      </c>
      <c r="AY81" s="1" t="s">
        <v>4</v>
      </c>
      <c r="AZ81" s="1">
        <v>27</v>
      </c>
      <c r="BA81" s="1" t="s">
        <v>1</v>
      </c>
      <c r="BB81" s="5">
        <v>275</v>
      </c>
      <c r="BC81" s="5" t="s">
        <v>79</v>
      </c>
      <c r="BD81" s="5">
        <v>23</v>
      </c>
    </row>
    <row r="82" spans="2:56">
      <c r="B82" s="1">
        <v>92</v>
      </c>
      <c r="D82" s="1" t="s">
        <v>0</v>
      </c>
      <c r="E82" s="1">
        <v>23</v>
      </c>
      <c r="F82" s="1">
        <f t="shared" ca="1" si="2"/>
        <v>34</v>
      </c>
      <c r="G82" s="1" t="s">
        <v>1</v>
      </c>
      <c r="H82" s="5">
        <v>83</v>
      </c>
      <c r="J82">
        <v>49</v>
      </c>
      <c r="K82" t="s">
        <v>2</v>
      </c>
      <c r="L82">
        <v>63</v>
      </c>
      <c r="M82" t="s">
        <v>1</v>
      </c>
      <c r="N82" s="5">
        <v>-14</v>
      </c>
      <c r="P82" s="1">
        <v>145</v>
      </c>
      <c r="Q82" s="1" t="s">
        <v>0</v>
      </c>
      <c r="R82" s="1">
        <v>451</v>
      </c>
      <c r="S82" s="1" t="s">
        <v>1</v>
      </c>
      <c r="T82" s="5">
        <v>596</v>
      </c>
      <c r="U82">
        <v>236</v>
      </c>
      <c r="V82" t="s">
        <v>2</v>
      </c>
      <c r="W82">
        <v>513</v>
      </c>
      <c r="X82" t="s">
        <v>1</v>
      </c>
      <c r="Y82" s="5">
        <v>-277</v>
      </c>
      <c r="Z82" s="1">
        <v>82</v>
      </c>
      <c r="AA82" s="1" t="s">
        <v>3</v>
      </c>
      <c r="AB82" s="1">
        <v>86</v>
      </c>
      <c r="AC82" s="1" t="s">
        <v>1</v>
      </c>
      <c r="AD82" s="5">
        <v>7052</v>
      </c>
      <c r="AE82">
        <v>502</v>
      </c>
      <c r="AF82" t="s">
        <v>3</v>
      </c>
      <c r="AG82">
        <v>983</v>
      </c>
      <c r="AH82" t="s">
        <v>1</v>
      </c>
      <c r="AI82" s="5">
        <v>493466</v>
      </c>
      <c r="AJ82" s="1">
        <v>504</v>
      </c>
      <c r="AK82" s="1" t="s">
        <v>4</v>
      </c>
      <c r="AL82" s="1">
        <v>4</v>
      </c>
      <c r="AM82" s="1" t="s">
        <v>1</v>
      </c>
      <c r="AN82" s="5">
        <v>126</v>
      </c>
      <c r="AO82" s="5" t="s">
        <v>79</v>
      </c>
      <c r="AP82" s="5">
        <v>0</v>
      </c>
      <c r="AQ82" s="1">
        <v>549</v>
      </c>
      <c r="AR82" s="1" t="s">
        <v>4</v>
      </c>
      <c r="AS82" s="1">
        <v>12</v>
      </c>
      <c r="AT82" s="1" t="s">
        <v>1</v>
      </c>
      <c r="AU82" s="5">
        <v>45</v>
      </c>
      <c r="AV82" s="5" t="s">
        <v>79</v>
      </c>
      <c r="AW82" s="5">
        <v>9</v>
      </c>
      <c r="AX82" s="1">
        <v>8513</v>
      </c>
      <c r="AY82" s="1" t="s">
        <v>4</v>
      </c>
      <c r="AZ82" s="1">
        <v>28</v>
      </c>
      <c r="BA82" s="1" t="s">
        <v>1</v>
      </c>
      <c r="BB82" s="5">
        <v>304</v>
      </c>
      <c r="BC82" s="5" t="s">
        <v>79</v>
      </c>
      <c r="BD82" s="5">
        <v>1</v>
      </c>
    </row>
    <row r="83" spans="2:56">
      <c r="B83" s="1">
        <v>53</v>
      </c>
      <c r="D83" s="1" t="s">
        <v>0</v>
      </c>
      <c r="E83" s="1">
        <v>70</v>
      </c>
      <c r="F83" s="1">
        <f t="shared" ca="1" si="2"/>
        <v>0</v>
      </c>
      <c r="G83" s="1" t="s">
        <v>1</v>
      </c>
      <c r="H83" s="5">
        <v>110</v>
      </c>
      <c r="J83">
        <v>95</v>
      </c>
      <c r="K83" t="s">
        <v>2</v>
      </c>
      <c r="L83">
        <v>61</v>
      </c>
      <c r="M83" t="s">
        <v>1</v>
      </c>
      <c r="N83" s="5">
        <v>34</v>
      </c>
      <c r="P83" s="1">
        <v>250</v>
      </c>
      <c r="Q83" s="1" t="s">
        <v>0</v>
      </c>
      <c r="R83" s="1">
        <v>815</v>
      </c>
      <c r="S83" s="1" t="s">
        <v>1</v>
      </c>
      <c r="T83" s="5">
        <v>1065</v>
      </c>
      <c r="U83">
        <v>957</v>
      </c>
      <c r="V83" t="s">
        <v>2</v>
      </c>
      <c r="W83">
        <v>515</v>
      </c>
      <c r="X83" t="s">
        <v>1</v>
      </c>
      <c r="Y83" s="5">
        <v>442</v>
      </c>
      <c r="Z83" s="1">
        <v>69</v>
      </c>
      <c r="AA83" s="1" t="s">
        <v>3</v>
      </c>
      <c r="AB83" s="1">
        <v>37</v>
      </c>
      <c r="AC83" s="1" t="s">
        <v>1</v>
      </c>
      <c r="AD83" s="5">
        <v>2553</v>
      </c>
      <c r="AE83">
        <v>942</v>
      </c>
      <c r="AF83" t="s">
        <v>3</v>
      </c>
      <c r="AG83">
        <v>79</v>
      </c>
      <c r="AH83" t="s">
        <v>1</v>
      </c>
      <c r="AI83" s="5">
        <v>74418</v>
      </c>
      <c r="AJ83" s="1">
        <v>624</v>
      </c>
      <c r="AK83" s="1" t="s">
        <v>4</v>
      </c>
      <c r="AL83" s="1">
        <v>4</v>
      </c>
      <c r="AM83" s="1" t="s">
        <v>1</v>
      </c>
      <c r="AN83" s="5">
        <v>156</v>
      </c>
      <c r="AO83" s="5" t="s">
        <v>79</v>
      </c>
      <c r="AP83" s="5">
        <v>0</v>
      </c>
      <c r="AQ83" s="1">
        <v>986</v>
      </c>
      <c r="AR83" s="1" t="s">
        <v>4</v>
      </c>
      <c r="AS83" s="1">
        <v>39</v>
      </c>
      <c r="AT83" s="1" t="s">
        <v>1</v>
      </c>
      <c r="AU83" s="5">
        <v>25</v>
      </c>
      <c r="AV83" s="5" t="s">
        <v>79</v>
      </c>
      <c r="AW83" s="5">
        <v>11</v>
      </c>
      <c r="AX83" s="1">
        <v>1574</v>
      </c>
      <c r="AY83" s="1" t="s">
        <v>4</v>
      </c>
      <c r="AZ83" s="1">
        <v>14</v>
      </c>
      <c r="BA83" s="1" t="s">
        <v>1</v>
      </c>
      <c r="BB83" s="5">
        <v>112</v>
      </c>
      <c r="BC83" s="5" t="s">
        <v>79</v>
      </c>
      <c r="BD83" s="5">
        <v>6</v>
      </c>
    </row>
    <row r="84" spans="2:56">
      <c r="B84" s="1">
        <v>80</v>
      </c>
      <c r="D84" s="1" t="s">
        <v>0</v>
      </c>
      <c r="E84" s="1">
        <v>46</v>
      </c>
      <c r="F84" s="1">
        <f t="shared" ca="1" si="2"/>
        <v>29</v>
      </c>
      <c r="G84" s="1" t="s">
        <v>1</v>
      </c>
      <c r="H84" s="5">
        <v>86</v>
      </c>
      <c r="J84">
        <v>31</v>
      </c>
      <c r="K84" t="s">
        <v>2</v>
      </c>
      <c r="L84">
        <v>76</v>
      </c>
      <c r="M84" t="s">
        <v>1</v>
      </c>
      <c r="N84" s="5">
        <v>-45</v>
      </c>
      <c r="P84" s="1">
        <v>71</v>
      </c>
      <c r="Q84" s="1" t="s">
        <v>0</v>
      </c>
      <c r="R84" s="1">
        <v>349</v>
      </c>
      <c r="S84" s="1" t="s">
        <v>1</v>
      </c>
      <c r="T84" s="5">
        <v>420</v>
      </c>
      <c r="U84">
        <v>548</v>
      </c>
      <c r="V84" t="s">
        <v>2</v>
      </c>
      <c r="W84">
        <v>135</v>
      </c>
      <c r="X84" t="s">
        <v>1</v>
      </c>
      <c r="Y84" s="5">
        <v>413</v>
      </c>
      <c r="Z84" s="1">
        <v>84</v>
      </c>
      <c r="AA84" s="1" t="s">
        <v>3</v>
      </c>
      <c r="AB84" s="1">
        <v>44</v>
      </c>
      <c r="AC84" s="1" t="s">
        <v>1</v>
      </c>
      <c r="AD84" s="5">
        <v>3696</v>
      </c>
      <c r="AE84">
        <v>257</v>
      </c>
      <c r="AF84" t="s">
        <v>3</v>
      </c>
      <c r="AG84">
        <v>578</v>
      </c>
      <c r="AH84" t="s">
        <v>1</v>
      </c>
      <c r="AI84" s="5">
        <v>148546</v>
      </c>
      <c r="AJ84" s="1">
        <v>919</v>
      </c>
      <c r="AK84" s="1" t="s">
        <v>4</v>
      </c>
      <c r="AL84" s="1">
        <v>7</v>
      </c>
      <c r="AM84" s="1" t="s">
        <v>1</v>
      </c>
      <c r="AN84" s="5">
        <v>131</v>
      </c>
      <c r="AO84" s="5" t="s">
        <v>79</v>
      </c>
      <c r="AP84" s="5">
        <v>2</v>
      </c>
      <c r="AQ84" s="1">
        <v>312</v>
      </c>
      <c r="AR84" s="1" t="s">
        <v>4</v>
      </c>
      <c r="AS84" s="1">
        <v>27</v>
      </c>
      <c r="AT84" s="1" t="s">
        <v>1</v>
      </c>
      <c r="AU84" s="5">
        <v>11</v>
      </c>
      <c r="AV84" s="5" t="s">
        <v>79</v>
      </c>
      <c r="AW84" s="5">
        <v>15</v>
      </c>
      <c r="AX84" s="1">
        <v>7892</v>
      </c>
      <c r="AY84" s="1" t="s">
        <v>4</v>
      </c>
      <c r="AZ84" s="1">
        <v>66</v>
      </c>
      <c r="BA84" s="1" t="s">
        <v>1</v>
      </c>
      <c r="BB84" s="5">
        <v>119</v>
      </c>
      <c r="BC84" s="5" t="s">
        <v>79</v>
      </c>
      <c r="BD84" s="5">
        <v>38</v>
      </c>
    </row>
    <row r="85" spans="2:56">
      <c r="B85" s="1">
        <v>89</v>
      </c>
      <c r="D85" s="1" t="s">
        <v>0</v>
      </c>
      <c r="E85" s="1">
        <v>92</v>
      </c>
      <c r="F85" s="1">
        <f t="shared" ca="1" si="2"/>
        <v>80</v>
      </c>
      <c r="G85" s="1" t="s">
        <v>1</v>
      </c>
      <c r="H85" s="5">
        <v>98</v>
      </c>
      <c r="I85" s="3" t="s">
        <v>13</v>
      </c>
      <c r="J85">
        <v>56</v>
      </c>
      <c r="K85" t="s">
        <v>2</v>
      </c>
      <c r="L85">
        <v>51</v>
      </c>
      <c r="M85" t="s">
        <v>1</v>
      </c>
      <c r="N85" s="5">
        <v>5</v>
      </c>
      <c r="O85" s="2" t="s">
        <v>13</v>
      </c>
      <c r="P85" s="1">
        <v>732</v>
      </c>
      <c r="Q85" s="1" t="s">
        <v>0</v>
      </c>
      <c r="R85" s="1">
        <v>506</v>
      </c>
      <c r="S85" s="1" t="s">
        <v>1</v>
      </c>
      <c r="T85" s="5">
        <v>1238</v>
      </c>
      <c r="U85">
        <v>190</v>
      </c>
      <c r="V85" t="s">
        <v>2</v>
      </c>
      <c r="W85">
        <v>247</v>
      </c>
      <c r="X85" t="s">
        <v>1</v>
      </c>
      <c r="Y85" s="5">
        <v>-57</v>
      </c>
      <c r="Z85" s="1">
        <v>1</v>
      </c>
      <c r="AA85" s="1" t="s">
        <v>3</v>
      </c>
      <c r="AB85" s="1">
        <v>44</v>
      </c>
      <c r="AC85" s="1" t="s">
        <v>1</v>
      </c>
      <c r="AD85" s="5">
        <v>44</v>
      </c>
      <c r="AE85">
        <v>796</v>
      </c>
      <c r="AF85" t="s">
        <v>3</v>
      </c>
      <c r="AG85">
        <v>616</v>
      </c>
      <c r="AH85" t="s">
        <v>1</v>
      </c>
      <c r="AI85" s="5">
        <v>490336</v>
      </c>
      <c r="AJ85" s="1">
        <v>33</v>
      </c>
      <c r="AK85" s="1" t="s">
        <v>4</v>
      </c>
      <c r="AL85" s="1">
        <v>2</v>
      </c>
      <c r="AM85" s="1" t="s">
        <v>1</v>
      </c>
      <c r="AN85" s="5">
        <v>16</v>
      </c>
      <c r="AO85" s="5" t="s">
        <v>79</v>
      </c>
      <c r="AP85" s="5">
        <v>1</v>
      </c>
      <c r="AQ85" s="1">
        <v>371</v>
      </c>
      <c r="AR85" s="1" t="s">
        <v>4</v>
      </c>
      <c r="AS85" s="1">
        <v>99</v>
      </c>
      <c r="AT85" s="1" t="s">
        <v>1</v>
      </c>
      <c r="AU85" s="5">
        <v>3</v>
      </c>
      <c r="AV85" s="5" t="s">
        <v>79</v>
      </c>
      <c r="AW85" s="5">
        <v>74</v>
      </c>
      <c r="AX85" s="1">
        <v>5046</v>
      </c>
      <c r="AY85" s="1" t="s">
        <v>4</v>
      </c>
      <c r="AZ85" s="1">
        <v>18</v>
      </c>
      <c r="BA85" s="1" t="s">
        <v>1</v>
      </c>
      <c r="BB85" s="5">
        <v>280</v>
      </c>
      <c r="BC85" s="5" t="s">
        <v>79</v>
      </c>
      <c r="BD85" s="5">
        <v>6</v>
      </c>
    </row>
    <row r="86" spans="2:56">
      <c r="B86" s="1">
        <v>30</v>
      </c>
      <c r="D86" s="1" t="s">
        <v>0</v>
      </c>
      <c r="E86" s="1">
        <v>14</v>
      </c>
      <c r="F86" s="1">
        <f t="shared" ca="1" si="2"/>
        <v>18</v>
      </c>
      <c r="G86" s="1" t="s">
        <v>1</v>
      </c>
      <c r="H86" s="5">
        <v>93</v>
      </c>
      <c r="I86" s="3" t="s">
        <v>43</v>
      </c>
      <c r="J86">
        <v>93</v>
      </c>
      <c r="K86" t="s">
        <v>2</v>
      </c>
      <c r="L86">
        <v>9</v>
      </c>
      <c r="M86" t="s">
        <v>1</v>
      </c>
      <c r="N86" s="5">
        <v>84</v>
      </c>
      <c r="O86" s="2" t="s">
        <v>43</v>
      </c>
      <c r="P86" s="1">
        <v>196</v>
      </c>
      <c r="Q86" s="1" t="s">
        <v>0</v>
      </c>
      <c r="R86" s="1">
        <v>557</v>
      </c>
      <c r="S86" s="1" t="s">
        <v>1</v>
      </c>
      <c r="T86" s="5">
        <v>753</v>
      </c>
      <c r="U86">
        <v>525</v>
      </c>
      <c r="V86" t="s">
        <v>2</v>
      </c>
      <c r="W86">
        <v>367</v>
      </c>
      <c r="X86" t="s">
        <v>1</v>
      </c>
      <c r="Y86" s="5">
        <v>158</v>
      </c>
      <c r="Z86" s="1">
        <v>77</v>
      </c>
      <c r="AA86" s="1" t="s">
        <v>3</v>
      </c>
      <c r="AB86" s="1">
        <v>17</v>
      </c>
      <c r="AC86" s="1" t="s">
        <v>1</v>
      </c>
      <c r="AD86" s="5">
        <v>1309</v>
      </c>
      <c r="AE86">
        <v>974</v>
      </c>
      <c r="AF86" t="s">
        <v>3</v>
      </c>
      <c r="AG86">
        <v>535</v>
      </c>
      <c r="AH86" t="s">
        <v>1</v>
      </c>
      <c r="AI86" s="5">
        <v>521090</v>
      </c>
      <c r="AJ86" s="1">
        <v>588</v>
      </c>
      <c r="AK86" s="1" t="s">
        <v>4</v>
      </c>
      <c r="AL86" s="1">
        <v>9</v>
      </c>
      <c r="AM86" s="1" t="s">
        <v>1</v>
      </c>
      <c r="AN86" s="5">
        <v>65</v>
      </c>
      <c r="AO86" s="5" t="s">
        <v>79</v>
      </c>
      <c r="AP86" s="5">
        <v>3</v>
      </c>
      <c r="AQ86" s="1">
        <v>854</v>
      </c>
      <c r="AR86" s="1" t="s">
        <v>4</v>
      </c>
      <c r="AS86" s="1">
        <v>15</v>
      </c>
      <c r="AT86" s="1" t="s">
        <v>1</v>
      </c>
      <c r="AU86" s="5">
        <v>56</v>
      </c>
      <c r="AV86" s="5" t="s">
        <v>79</v>
      </c>
      <c r="AW86" s="5">
        <v>14</v>
      </c>
      <c r="AX86" s="1">
        <v>511</v>
      </c>
      <c r="AY86" s="1" t="s">
        <v>4</v>
      </c>
      <c r="AZ86" s="1">
        <v>64</v>
      </c>
      <c r="BA86" s="1" t="s">
        <v>1</v>
      </c>
      <c r="BB86" s="5">
        <v>7</v>
      </c>
      <c r="BC86" s="5" t="s">
        <v>79</v>
      </c>
      <c r="BD86" s="5">
        <v>63</v>
      </c>
    </row>
    <row r="87" spans="2:56">
      <c r="B87" s="1">
        <v>23</v>
      </c>
      <c r="D87" s="1" t="s">
        <v>0</v>
      </c>
      <c r="E87" s="1">
        <v>57</v>
      </c>
      <c r="F87" s="1">
        <f t="shared" ca="1" si="2"/>
        <v>5</v>
      </c>
      <c r="G87" s="1" t="s">
        <v>1</v>
      </c>
      <c r="H87" s="5">
        <v>77</v>
      </c>
      <c r="J87">
        <v>48</v>
      </c>
      <c r="K87" t="s">
        <v>2</v>
      </c>
      <c r="L87">
        <v>45</v>
      </c>
      <c r="M87" t="s">
        <v>1</v>
      </c>
      <c r="N87" s="5">
        <v>3</v>
      </c>
      <c r="P87" s="1">
        <v>384</v>
      </c>
      <c r="Q87" s="1" t="s">
        <v>0</v>
      </c>
      <c r="R87" s="1">
        <v>557</v>
      </c>
      <c r="S87" s="1" t="s">
        <v>1</v>
      </c>
      <c r="T87" s="5">
        <v>941</v>
      </c>
      <c r="U87">
        <v>79</v>
      </c>
      <c r="V87" t="s">
        <v>2</v>
      </c>
      <c r="W87">
        <v>878</v>
      </c>
      <c r="X87" t="s">
        <v>1</v>
      </c>
      <c r="Y87" s="5">
        <v>-799</v>
      </c>
      <c r="Z87" s="1">
        <v>94</v>
      </c>
      <c r="AA87" s="1" t="s">
        <v>3</v>
      </c>
      <c r="AB87" s="1">
        <v>37</v>
      </c>
      <c r="AC87" s="1" t="s">
        <v>1</v>
      </c>
      <c r="AD87" s="5">
        <v>3478</v>
      </c>
      <c r="AE87">
        <v>842</v>
      </c>
      <c r="AF87" t="s">
        <v>3</v>
      </c>
      <c r="AG87">
        <v>514</v>
      </c>
      <c r="AH87" t="s">
        <v>1</v>
      </c>
      <c r="AI87" s="5">
        <v>432788</v>
      </c>
      <c r="AJ87" s="1">
        <v>832</v>
      </c>
      <c r="AK87" s="1" t="s">
        <v>4</v>
      </c>
      <c r="AL87" s="1">
        <v>2</v>
      </c>
      <c r="AM87" s="1" t="s">
        <v>1</v>
      </c>
      <c r="AN87" s="5">
        <v>416</v>
      </c>
      <c r="AO87" s="5" t="s">
        <v>79</v>
      </c>
      <c r="AP87" s="5">
        <v>0</v>
      </c>
      <c r="AQ87" s="1">
        <v>901</v>
      </c>
      <c r="AR87" s="1" t="s">
        <v>4</v>
      </c>
      <c r="AS87" s="1">
        <v>85</v>
      </c>
      <c r="AT87" s="1" t="s">
        <v>1</v>
      </c>
      <c r="AU87" s="5">
        <v>10</v>
      </c>
      <c r="AV87" s="5" t="s">
        <v>79</v>
      </c>
      <c r="AW87" s="5">
        <v>51</v>
      </c>
      <c r="AX87" s="1">
        <v>2180</v>
      </c>
      <c r="AY87" s="1" t="s">
        <v>4</v>
      </c>
      <c r="AZ87" s="1">
        <v>98</v>
      </c>
      <c r="BA87" s="1" t="s">
        <v>1</v>
      </c>
      <c r="BB87" s="5">
        <v>22</v>
      </c>
      <c r="BC87" s="5" t="s">
        <v>79</v>
      </c>
      <c r="BD87" s="5">
        <v>24</v>
      </c>
    </row>
    <row r="88" spans="2:56">
      <c r="B88" s="1">
        <v>27</v>
      </c>
      <c r="D88" s="1" t="s">
        <v>0</v>
      </c>
      <c r="E88" s="1">
        <v>66</v>
      </c>
      <c r="F88" s="1">
        <f t="shared" ca="1" si="2"/>
        <v>37</v>
      </c>
      <c r="G88" s="1" t="s">
        <v>1</v>
      </c>
      <c r="H88" s="5">
        <v>36</v>
      </c>
      <c r="J88">
        <v>16</v>
      </c>
      <c r="K88" t="s">
        <v>2</v>
      </c>
      <c r="L88">
        <v>22</v>
      </c>
      <c r="M88" t="s">
        <v>1</v>
      </c>
      <c r="N88" s="5">
        <v>-6</v>
      </c>
      <c r="P88" s="1">
        <v>795</v>
      </c>
      <c r="Q88" s="1" t="s">
        <v>0</v>
      </c>
      <c r="R88" s="1">
        <v>287</v>
      </c>
      <c r="S88" s="1" t="s">
        <v>1</v>
      </c>
      <c r="T88" s="5">
        <v>1082</v>
      </c>
      <c r="U88">
        <v>230</v>
      </c>
      <c r="V88" t="s">
        <v>2</v>
      </c>
      <c r="W88">
        <v>369</v>
      </c>
      <c r="X88" t="s">
        <v>1</v>
      </c>
      <c r="Y88" s="5">
        <v>-139</v>
      </c>
      <c r="Z88" s="1">
        <v>69</v>
      </c>
      <c r="AA88" s="1" t="s">
        <v>3</v>
      </c>
      <c r="AB88" s="1">
        <v>75</v>
      </c>
      <c r="AC88" s="1" t="s">
        <v>1</v>
      </c>
      <c r="AD88" s="5">
        <v>5175</v>
      </c>
      <c r="AE88">
        <v>433</v>
      </c>
      <c r="AF88" t="s">
        <v>3</v>
      </c>
      <c r="AG88">
        <v>81</v>
      </c>
      <c r="AH88" t="s">
        <v>1</v>
      </c>
      <c r="AI88" s="5">
        <v>35073</v>
      </c>
      <c r="AJ88" s="1">
        <v>273</v>
      </c>
      <c r="AK88" s="1" t="s">
        <v>4</v>
      </c>
      <c r="AL88" s="1">
        <v>5</v>
      </c>
      <c r="AM88" s="1" t="s">
        <v>1</v>
      </c>
      <c r="AN88" s="5">
        <v>54</v>
      </c>
      <c r="AO88" s="5" t="s">
        <v>79</v>
      </c>
      <c r="AP88" s="5">
        <v>3</v>
      </c>
      <c r="AQ88" s="1">
        <v>264</v>
      </c>
      <c r="AR88" s="1" t="s">
        <v>4</v>
      </c>
      <c r="AS88" s="1">
        <v>27</v>
      </c>
      <c r="AT88" s="1" t="s">
        <v>1</v>
      </c>
      <c r="AU88" s="5">
        <v>9</v>
      </c>
      <c r="AV88" s="5" t="s">
        <v>79</v>
      </c>
      <c r="AW88" s="5">
        <v>21</v>
      </c>
      <c r="AX88" s="1">
        <v>3806</v>
      </c>
      <c r="AY88" s="1" t="s">
        <v>4</v>
      </c>
      <c r="AZ88" s="1">
        <v>76</v>
      </c>
      <c r="BA88" s="1" t="s">
        <v>1</v>
      </c>
      <c r="BB88" s="5">
        <v>50</v>
      </c>
      <c r="BC88" s="5" t="s">
        <v>79</v>
      </c>
      <c r="BD88" s="5">
        <v>6</v>
      </c>
    </row>
    <row r="89" spans="2:56">
      <c r="B89" s="1">
        <v>67</v>
      </c>
      <c r="D89" s="1" t="s">
        <v>0</v>
      </c>
      <c r="E89" s="1">
        <v>68</v>
      </c>
      <c r="F89" s="1">
        <f t="shared" ca="1" si="2"/>
        <v>73</v>
      </c>
      <c r="G89" s="1" t="s">
        <v>1</v>
      </c>
      <c r="H89" s="5">
        <v>110</v>
      </c>
      <c r="J89">
        <v>50</v>
      </c>
      <c r="K89" t="s">
        <v>2</v>
      </c>
      <c r="L89">
        <v>91</v>
      </c>
      <c r="M89" t="s">
        <v>1</v>
      </c>
      <c r="N89" s="5">
        <v>-41</v>
      </c>
      <c r="P89" s="1">
        <v>304</v>
      </c>
      <c r="Q89" s="1" t="s">
        <v>0</v>
      </c>
      <c r="R89" s="1">
        <v>428</v>
      </c>
      <c r="S89" s="1" t="s">
        <v>1</v>
      </c>
      <c r="T89" s="5">
        <v>732</v>
      </c>
      <c r="U89">
        <v>116</v>
      </c>
      <c r="V89" t="s">
        <v>2</v>
      </c>
      <c r="W89">
        <v>422</v>
      </c>
      <c r="X89" t="s">
        <v>1</v>
      </c>
      <c r="Y89" s="5">
        <v>-306</v>
      </c>
      <c r="Z89" s="1">
        <v>18</v>
      </c>
      <c r="AA89" s="1" t="s">
        <v>3</v>
      </c>
      <c r="AB89" s="1">
        <v>46</v>
      </c>
      <c r="AC89" s="1" t="s">
        <v>1</v>
      </c>
      <c r="AD89" s="5">
        <v>828</v>
      </c>
      <c r="AE89">
        <v>304</v>
      </c>
      <c r="AF89" t="s">
        <v>3</v>
      </c>
      <c r="AG89">
        <v>567</v>
      </c>
      <c r="AH89" t="s">
        <v>1</v>
      </c>
      <c r="AI89" s="5">
        <v>172368</v>
      </c>
      <c r="AJ89" s="1">
        <v>141</v>
      </c>
      <c r="AK89" s="1" t="s">
        <v>4</v>
      </c>
      <c r="AL89" s="1">
        <v>5</v>
      </c>
      <c r="AM89" s="1" t="s">
        <v>1</v>
      </c>
      <c r="AN89" s="5">
        <v>28</v>
      </c>
      <c r="AO89" s="5" t="s">
        <v>79</v>
      </c>
      <c r="AP89" s="5">
        <v>1</v>
      </c>
      <c r="AQ89" s="1">
        <v>227</v>
      </c>
      <c r="AR89" s="1" t="s">
        <v>4</v>
      </c>
      <c r="AS89" s="1">
        <v>7</v>
      </c>
      <c r="AT89" s="1" t="s">
        <v>1</v>
      </c>
      <c r="AU89" s="5">
        <v>32</v>
      </c>
      <c r="AV89" s="5" t="s">
        <v>79</v>
      </c>
      <c r="AW89" s="5">
        <v>3</v>
      </c>
      <c r="AX89" s="1">
        <v>6725</v>
      </c>
      <c r="AY89" s="1" t="s">
        <v>4</v>
      </c>
      <c r="AZ89" s="1">
        <v>84</v>
      </c>
      <c r="BA89" s="1" t="s">
        <v>1</v>
      </c>
      <c r="BB89" s="5">
        <v>80</v>
      </c>
      <c r="BC89" s="5" t="s">
        <v>79</v>
      </c>
      <c r="BD89" s="5">
        <v>5</v>
      </c>
    </row>
    <row r="90" spans="2:56">
      <c r="B90" s="1">
        <v>92</v>
      </c>
      <c r="D90" s="1" t="s">
        <v>0</v>
      </c>
      <c r="E90" s="1">
        <v>52</v>
      </c>
      <c r="F90" s="1">
        <f t="shared" ca="1" si="2"/>
        <v>10</v>
      </c>
      <c r="G90" s="1" t="s">
        <v>1</v>
      </c>
      <c r="H90" s="5">
        <v>52</v>
      </c>
      <c r="I90" s="3" t="s">
        <v>34</v>
      </c>
      <c r="J90">
        <v>18</v>
      </c>
      <c r="K90" t="s">
        <v>2</v>
      </c>
      <c r="L90">
        <v>19</v>
      </c>
      <c r="M90" t="s">
        <v>1</v>
      </c>
      <c r="N90" s="5">
        <v>-1</v>
      </c>
      <c r="O90" s="2" t="s">
        <v>34</v>
      </c>
      <c r="P90" s="1">
        <v>510</v>
      </c>
      <c r="Q90" s="1" t="s">
        <v>0</v>
      </c>
      <c r="R90" s="1">
        <v>921</v>
      </c>
      <c r="S90" s="1" t="s">
        <v>1</v>
      </c>
      <c r="T90" s="5">
        <v>1431</v>
      </c>
      <c r="U90">
        <v>585</v>
      </c>
      <c r="V90" t="s">
        <v>2</v>
      </c>
      <c r="W90">
        <v>276</v>
      </c>
      <c r="X90" t="s">
        <v>1</v>
      </c>
      <c r="Y90" s="5">
        <v>309</v>
      </c>
      <c r="Z90" s="1">
        <v>14</v>
      </c>
      <c r="AA90" s="1" t="s">
        <v>3</v>
      </c>
      <c r="AB90" s="1">
        <v>38</v>
      </c>
      <c r="AC90" s="1" t="s">
        <v>1</v>
      </c>
      <c r="AD90" s="5">
        <v>532</v>
      </c>
      <c r="AE90">
        <v>671</v>
      </c>
      <c r="AF90" t="s">
        <v>3</v>
      </c>
      <c r="AG90">
        <v>396</v>
      </c>
      <c r="AH90" t="s">
        <v>1</v>
      </c>
      <c r="AI90" s="5">
        <v>265716</v>
      </c>
      <c r="AJ90" s="1">
        <v>894</v>
      </c>
      <c r="AK90" s="1" t="s">
        <v>4</v>
      </c>
      <c r="AL90" s="1">
        <v>1</v>
      </c>
      <c r="AM90" s="1" t="s">
        <v>1</v>
      </c>
      <c r="AN90" s="5">
        <v>894</v>
      </c>
      <c r="AO90" s="5" t="s">
        <v>79</v>
      </c>
      <c r="AP90" s="5">
        <v>0</v>
      </c>
      <c r="AQ90" s="1">
        <v>235</v>
      </c>
      <c r="AR90" s="1" t="s">
        <v>4</v>
      </c>
      <c r="AS90" s="1">
        <v>4</v>
      </c>
      <c r="AT90" s="1" t="s">
        <v>1</v>
      </c>
      <c r="AU90" s="5">
        <v>58</v>
      </c>
      <c r="AV90" s="5" t="s">
        <v>79</v>
      </c>
      <c r="AW90" s="5">
        <v>3</v>
      </c>
      <c r="AX90" s="1">
        <v>8654</v>
      </c>
      <c r="AY90" s="1" t="s">
        <v>4</v>
      </c>
      <c r="AZ90" s="1">
        <v>11</v>
      </c>
      <c r="BA90" s="1" t="s">
        <v>1</v>
      </c>
      <c r="BB90" s="5">
        <v>786</v>
      </c>
      <c r="BC90" s="5" t="s">
        <v>79</v>
      </c>
      <c r="BD90" s="5">
        <v>8</v>
      </c>
    </row>
    <row r="91" spans="2:56">
      <c r="B91" s="1">
        <v>44</v>
      </c>
      <c r="D91" s="1" t="s">
        <v>0</v>
      </c>
      <c r="E91" s="1">
        <v>86</v>
      </c>
      <c r="F91" s="1">
        <f t="shared" ca="1" si="2"/>
        <v>25</v>
      </c>
      <c r="G91" s="1" t="s">
        <v>1</v>
      </c>
      <c r="H91" s="5">
        <v>133</v>
      </c>
      <c r="I91" s="3" t="s">
        <v>22</v>
      </c>
      <c r="J91">
        <v>91</v>
      </c>
      <c r="K91" t="s">
        <v>2</v>
      </c>
      <c r="L91">
        <v>30</v>
      </c>
      <c r="M91" t="s">
        <v>1</v>
      </c>
      <c r="N91" s="5">
        <v>61</v>
      </c>
      <c r="O91" s="2" t="s">
        <v>22</v>
      </c>
      <c r="P91" s="1">
        <v>747</v>
      </c>
      <c r="Q91" s="1" t="s">
        <v>0</v>
      </c>
      <c r="R91" s="1">
        <v>478</v>
      </c>
      <c r="S91" s="1" t="s">
        <v>1</v>
      </c>
      <c r="T91" s="5">
        <v>1225</v>
      </c>
      <c r="U91">
        <v>179</v>
      </c>
      <c r="V91" t="s">
        <v>2</v>
      </c>
      <c r="W91">
        <v>155</v>
      </c>
      <c r="X91" t="s">
        <v>1</v>
      </c>
      <c r="Y91" s="5">
        <v>24</v>
      </c>
      <c r="Z91" s="1">
        <v>53</v>
      </c>
      <c r="AA91" s="1" t="s">
        <v>3</v>
      </c>
      <c r="AB91" s="1">
        <v>33</v>
      </c>
      <c r="AC91" s="1" t="s">
        <v>1</v>
      </c>
      <c r="AD91" s="5">
        <v>1749</v>
      </c>
      <c r="AE91">
        <v>483</v>
      </c>
      <c r="AF91" t="s">
        <v>3</v>
      </c>
      <c r="AG91">
        <v>871</v>
      </c>
      <c r="AH91" t="s">
        <v>1</v>
      </c>
      <c r="AI91" s="5">
        <v>420693</v>
      </c>
      <c r="AJ91" s="1">
        <v>909</v>
      </c>
      <c r="AK91" s="1" t="s">
        <v>4</v>
      </c>
      <c r="AL91" s="1">
        <v>5</v>
      </c>
      <c r="AM91" s="1" t="s">
        <v>1</v>
      </c>
      <c r="AN91" s="5">
        <v>181</v>
      </c>
      <c r="AO91" s="5" t="s">
        <v>79</v>
      </c>
      <c r="AP91" s="5">
        <v>4</v>
      </c>
      <c r="AQ91" s="1">
        <v>612</v>
      </c>
      <c r="AR91" s="1" t="s">
        <v>4</v>
      </c>
      <c r="AS91" s="1">
        <v>62</v>
      </c>
      <c r="AT91" s="1" t="s">
        <v>1</v>
      </c>
      <c r="AU91" s="5">
        <v>9</v>
      </c>
      <c r="AV91" s="5" t="s">
        <v>79</v>
      </c>
      <c r="AW91" s="5">
        <v>54</v>
      </c>
      <c r="AX91" s="1">
        <v>9954</v>
      </c>
      <c r="AY91" s="1" t="s">
        <v>4</v>
      </c>
      <c r="AZ91" s="1">
        <v>44</v>
      </c>
      <c r="BA91" s="1" t="s">
        <v>1</v>
      </c>
      <c r="BB91" s="5">
        <v>226</v>
      </c>
      <c r="BC91" s="5" t="s">
        <v>79</v>
      </c>
      <c r="BD91" s="5">
        <v>10</v>
      </c>
    </row>
    <row r="92" spans="2:56">
      <c r="B92" s="1">
        <v>46</v>
      </c>
      <c r="D92" s="1" t="s">
        <v>0</v>
      </c>
      <c r="E92" s="1">
        <v>37</v>
      </c>
      <c r="F92" s="1">
        <f t="shared" ca="1" si="2"/>
        <v>56</v>
      </c>
      <c r="G92" s="1" t="s">
        <v>1</v>
      </c>
      <c r="H92" s="5">
        <v>87</v>
      </c>
      <c r="J92">
        <v>65</v>
      </c>
      <c r="K92" t="s">
        <v>2</v>
      </c>
      <c r="L92">
        <v>55</v>
      </c>
      <c r="M92" t="s">
        <v>1</v>
      </c>
      <c r="N92" s="5">
        <v>10</v>
      </c>
      <c r="P92" s="1">
        <v>411</v>
      </c>
      <c r="Q92" s="1" t="s">
        <v>0</v>
      </c>
      <c r="R92" s="1">
        <v>528</v>
      </c>
      <c r="S92" s="1" t="s">
        <v>1</v>
      </c>
      <c r="T92" s="5">
        <v>939</v>
      </c>
      <c r="U92">
        <v>795</v>
      </c>
      <c r="V92" t="s">
        <v>2</v>
      </c>
      <c r="W92">
        <v>793</v>
      </c>
      <c r="X92" t="s">
        <v>1</v>
      </c>
      <c r="Y92" s="5">
        <v>2</v>
      </c>
      <c r="Z92" s="1">
        <v>22</v>
      </c>
      <c r="AA92" s="1" t="s">
        <v>3</v>
      </c>
      <c r="AB92" s="1">
        <v>1</v>
      </c>
      <c r="AC92" s="1" t="s">
        <v>1</v>
      </c>
      <c r="AD92" s="5">
        <v>22</v>
      </c>
      <c r="AE92">
        <v>798</v>
      </c>
      <c r="AF92" t="s">
        <v>3</v>
      </c>
      <c r="AG92">
        <v>970</v>
      </c>
      <c r="AH92" t="s">
        <v>1</v>
      </c>
      <c r="AI92" s="5">
        <v>774060</v>
      </c>
      <c r="AJ92" s="1">
        <v>786</v>
      </c>
      <c r="AK92" s="1" t="s">
        <v>4</v>
      </c>
      <c r="AL92" s="1">
        <v>8</v>
      </c>
      <c r="AM92" s="1" t="s">
        <v>1</v>
      </c>
      <c r="AN92" s="5">
        <v>98</v>
      </c>
      <c r="AO92" s="5" t="s">
        <v>79</v>
      </c>
      <c r="AP92" s="5">
        <v>2</v>
      </c>
      <c r="AQ92" s="1">
        <v>62</v>
      </c>
      <c r="AR92" s="1" t="s">
        <v>4</v>
      </c>
      <c r="AS92" s="1">
        <v>40</v>
      </c>
      <c r="AT92" s="1" t="s">
        <v>1</v>
      </c>
      <c r="AU92" s="5">
        <v>1</v>
      </c>
      <c r="AV92" s="5" t="s">
        <v>79</v>
      </c>
      <c r="AW92" s="5">
        <v>22</v>
      </c>
      <c r="AX92" s="1">
        <v>5675</v>
      </c>
      <c r="AY92" s="1" t="s">
        <v>4</v>
      </c>
      <c r="AZ92" s="1">
        <v>66</v>
      </c>
      <c r="BA92" s="1" t="s">
        <v>1</v>
      </c>
      <c r="BB92" s="5">
        <v>85</v>
      </c>
      <c r="BC92" s="5" t="s">
        <v>79</v>
      </c>
      <c r="BD92" s="5">
        <v>65</v>
      </c>
    </row>
    <row r="93" spans="2:56">
      <c r="B93" s="1">
        <v>80</v>
      </c>
      <c r="D93" s="1" t="s">
        <v>0</v>
      </c>
      <c r="E93" s="1">
        <v>42</v>
      </c>
      <c r="F93" s="1">
        <f t="shared" ca="1" si="2"/>
        <v>70</v>
      </c>
      <c r="G93" s="1" t="s">
        <v>1</v>
      </c>
      <c r="H93" s="5">
        <v>62</v>
      </c>
      <c r="J93">
        <v>36</v>
      </c>
      <c r="K93" t="s">
        <v>2</v>
      </c>
      <c r="L93">
        <v>94</v>
      </c>
      <c r="M93" t="s">
        <v>1</v>
      </c>
      <c r="N93" s="5">
        <v>-58</v>
      </c>
      <c r="P93" s="1">
        <v>268</v>
      </c>
      <c r="Q93" s="1" t="s">
        <v>0</v>
      </c>
      <c r="R93" s="1">
        <v>910</v>
      </c>
      <c r="S93" s="1" t="s">
        <v>1</v>
      </c>
      <c r="T93" s="5">
        <v>1178</v>
      </c>
      <c r="U93">
        <v>495</v>
      </c>
      <c r="V93" t="s">
        <v>2</v>
      </c>
      <c r="W93">
        <v>870</v>
      </c>
      <c r="X93" t="s">
        <v>1</v>
      </c>
      <c r="Y93" s="5">
        <v>-375</v>
      </c>
      <c r="Z93" s="1">
        <v>69</v>
      </c>
      <c r="AA93" s="1" t="s">
        <v>3</v>
      </c>
      <c r="AB93" s="1">
        <v>7</v>
      </c>
      <c r="AC93" s="1" t="s">
        <v>1</v>
      </c>
      <c r="AD93" s="5">
        <v>483</v>
      </c>
      <c r="AE93">
        <v>205</v>
      </c>
      <c r="AF93" t="s">
        <v>3</v>
      </c>
      <c r="AG93">
        <v>532</v>
      </c>
      <c r="AH93" t="s">
        <v>1</v>
      </c>
      <c r="AI93" s="5">
        <v>109060</v>
      </c>
      <c r="AJ93" s="1">
        <v>268</v>
      </c>
      <c r="AK93" s="1" t="s">
        <v>4</v>
      </c>
      <c r="AL93" s="1">
        <v>8</v>
      </c>
      <c r="AM93" s="1" t="s">
        <v>1</v>
      </c>
      <c r="AN93" s="5">
        <v>33</v>
      </c>
      <c r="AO93" s="5" t="s">
        <v>79</v>
      </c>
      <c r="AP93" s="5">
        <v>4</v>
      </c>
      <c r="AQ93" s="1">
        <v>121</v>
      </c>
      <c r="AR93" s="1" t="s">
        <v>4</v>
      </c>
      <c r="AS93" s="1">
        <v>38</v>
      </c>
      <c r="AT93" s="1" t="s">
        <v>1</v>
      </c>
      <c r="AU93" s="5">
        <v>3</v>
      </c>
      <c r="AV93" s="5" t="s">
        <v>79</v>
      </c>
      <c r="AW93" s="5">
        <v>7</v>
      </c>
      <c r="AX93" s="1">
        <v>3851</v>
      </c>
      <c r="AY93" s="1" t="s">
        <v>4</v>
      </c>
      <c r="AZ93" s="1">
        <v>45</v>
      </c>
      <c r="BA93" s="1" t="s">
        <v>1</v>
      </c>
      <c r="BB93" s="5">
        <v>85</v>
      </c>
      <c r="BC93" s="5" t="s">
        <v>79</v>
      </c>
      <c r="BD93" s="5">
        <v>26</v>
      </c>
    </row>
    <row r="94" spans="2:56">
      <c r="B94" s="1">
        <v>88</v>
      </c>
      <c r="D94" s="1" t="s">
        <v>0</v>
      </c>
      <c r="E94" s="1">
        <v>21</v>
      </c>
      <c r="F94" s="1">
        <f t="shared" ca="1" si="2"/>
        <v>59</v>
      </c>
      <c r="G94" s="1" t="s">
        <v>1</v>
      </c>
      <c r="H94" s="5">
        <v>86</v>
      </c>
      <c r="I94" s="3" t="s">
        <v>30</v>
      </c>
      <c r="J94">
        <v>6</v>
      </c>
      <c r="K94" t="s">
        <v>2</v>
      </c>
      <c r="L94">
        <v>29</v>
      </c>
      <c r="M94" t="s">
        <v>1</v>
      </c>
      <c r="N94" s="5">
        <v>-23</v>
      </c>
      <c r="O94" s="2" t="s">
        <v>30</v>
      </c>
      <c r="P94" s="1">
        <v>332</v>
      </c>
      <c r="Q94" s="1" t="s">
        <v>0</v>
      </c>
      <c r="R94" s="1">
        <v>814</v>
      </c>
      <c r="S94" s="1" t="s">
        <v>1</v>
      </c>
      <c r="T94" s="5">
        <v>1146</v>
      </c>
      <c r="U94">
        <v>534</v>
      </c>
      <c r="V94" t="s">
        <v>2</v>
      </c>
      <c r="W94">
        <v>694</v>
      </c>
      <c r="X94" t="s">
        <v>1</v>
      </c>
      <c r="Y94" s="5">
        <v>-160</v>
      </c>
      <c r="Z94" s="1">
        <v>81</v>
      </c>
      <c r="AA94" s="1" t="s">
        <v>3</v>
      </c>
      <c r="AB94" s="1">
        <v>5</v>
      </c>
      <c r="AC94" s="1" t="s">
        <v>1</v>
      </c>
      <c r="AD94" s="5">
        <v>405</v>
      </c>
      <c r="AE94">
        <v>492</v>
      </c>
      <c r="AF94" t="s">
        <v>3</v>
      </c>
      <c r="AG94">
        <v>897</v>
      </c>
      <c r="AH94" t="s">
        <v>1</v>
      </c>
      <c r="AI94" s="5">
        <v>441324</v>
      </c>
      <c r="AJ94" s="1">
        <v>478</v>
      </c>
      <c r="AK94" s="1" t="s">
        <v>4</v>
      </c>
      <c r="AL94" s="1">
        <v>8</v>
      </c>
      <c r="AM94" s="1" t="s">
        <v>1</v>
      </c>
      <c r="AN94" s="5">
        <v>59</v>
      </c>
      <c r="AO94" s="5" t="s">
        <v>79</v>
      </c>
      <c r="AP94" s="5">
        <v>6</v>
      </c>
      <c r="AQ94" s="1">
        <v>205</v>
      </c>
      <c r="AR94" s="1" t="s">
        <v>4</v>
      </c>
      <c r="AS94" s="1">
        <v>36</v>
      </c>
      <c r="AT94" s="1" t="s">
        <v>1</v>
      </c>
      <c r="AU94" s="5">
        <v>5</v>
      </c>
      <c r="AV94" s="5" t="s">
        <v>79</v>
      </c>
      <c r="AW94" s="5">
        <v>25</v>
      </c>
      <c r="AX94" s="1">
        <v>995</v>
      </c>
      <c r="AY94" s="1" t="s">
        <v>4</v>
      </c>
      <c r="AZ94" s="1">
        <v>66</v>
      </c>
      <c r="BA94" s="1" t="s">
        <v>1</v>
      </c>
      <c r="BB94" s="5">
        <v>15</v>
      </c>
      <c r="BC94" s="5" t="s">
        <v>79</v>
      </c>
      <c r="BD94" s="5">
        <v>5</v>
      </c>
    </row>
    <row r="95" spans="2:56">
      <c r="B95" s="1">
        <v>53</v>
      </c>
      <c r="D95" s="1" t="s">
        <v>0</v>
      </c>
      <c r="E95" s="1">
        <v>97</v>
      </c>
      <c r="F95" s="1">
        <f t="shared" ca="1" si="2"/>
        <v>69</v>
      </c>
      <c r="G95" s="1" t="s">
        <v>1</v>
      </c>
      <c r="H95" s="5">
        <v>53</v>
      </c>
      <c r="I95" s="3" t="s">
        <v>37</v>
      </c>
      <c r="J95">
        <v>91</v>
      </c>
      <c r="K95" t="s">
        <v>2</v>
      </c>
      <c r="L95">
        <v>10</v>
      </c>
      <c r="M95" t="s">
        <v>1</v>
      </c>
      <c r="N95" s="5">
        <v>81</v>
      </c>
      <c r="O95" s="2" t="s">
        <v>37</v>
      </c>
      <c r="P95" s="1">
        <v>568</v>
      </c>
      <c r="Q95" s="1" t="s">
        <v>0</v>
      </c>
      <c r="R95" s="1">
        <v>582</v>
      </c>
      <c r="S95" s="1" t="s">
        <v>1</v>
      </c>
      <c r="T95" s="5">
        <v>1150</v>
      </c>
      <c r="U95">
        <v>919</v>
      </c>
      <c r="V95" t="s">
        <v>2</v>
      </c>
      <c r="W95">
        <v>761</v>
      </c>
      <c r="X95" t="s">
        <v>1</v>
      </c>
      <c r="Y95" s="5">
        <v>158</v>
      </c>
      <c r="Z95" s="1">
        <v>41</v>
      </c>
      <c r="AA95" s="1" t="s">
        <v>3</v>
      </c>
      <c r="AB95" s="1">
        <v>77</v>
      </c>
      <c r="AC95" s="1" t="s">
        <v>1</v>
      </c>
      <c r="AD95" s="5">
        <v>3157</v>
      </c>
      <c r="AE95">
        <v>792</v>
      </c>
      <c r="AF95" t="s">
        <v>3</v>
      </c>
      <c r="AG95">
        <v>253</v>
      </c>
      <c r="AH95" t="s">
        <v>1</v>
      </c>
      <c r="AI95" s="5">
        <v>200376</v>
      </c>
      <c r="AJ95" s="1">
        <v>751</v>
      </c>
      <c r="AK95" s="1" t="s">
        <v>4</v>
      </c>
      <c r="AL95" s="1">
        <v>3</v>
      </c>
      <c r="AM95" s="1" t="s">
        <v>1</v>
      </c>
      <c r="AN95" s="5">
        <v>250</v>
      </c>
      <c r="AO95" s="5" t="s">
        <v>79</v>
      </c>
      <c r="AP95" s="5">
        <v>1</v>
      </c>
      <c r="AQ95" s="1">
        <v>426</v>
      </c>
      <c r="AR95" s="1" t="s">
        <v>4</v>
      </c>
      <c r="AS95" s="1">
        <v>41</v>
      </c>
      <c r="AT95" s="1" t="s">
        <v>1</v>
      </c>
      <c r="AU95" s="5">
        <v>10</v>
      </c>
      <c r="AV95" s="5" t="s">
        <v>79</v>
      </c>
      <c r="AW95" s="5">
        <v>16</v>
      </c>
      <c r="AX95" s="1">
        <v>6005</v>
      </c>
      <c r="AY95" s="1" t="s">
        <v>4</v>
      </c>
      <c r="AZ95" s="1">
        <v>32</v>
      </c>
      <c r="BA95" s="1" t="s">
        <v>1</v>
      </c>
      <c r="BB95" s="5">
        <v>187</v>
      </c>
      <c r="BC95" s="5" t="s">
        <v>79</v>
      </c>
      <c r="BD95" s="5">
        <v>21</v>
      </c>
    </row>
    <row r="96" spans="2:56">
      <c r="B96" s="1">
        <v>40</v>
      </c>
      <c r="D96" s="1" t="s">
        <v>0</v>
      </c>
      <c r="E96" s="1">
        <v>46</v>
      </c>
      <c r="F96" s="1">
        <f t="shared" ca="1" si="2"/>
        <v>32</v>
      </c>
      <c r="G96" s="1" t="s">
        <v>1</v>
      </c>
      <c r="H96" s="5">
        <v>121</v>
      </c>
      <c r="J96">
        <v>22</v>
      </c>
      <c r="K96" t="s">
        <v>2</v>
      </c>
      <c r="L96">
        <v>65</v>
      </c>
      <c r="M96" t="s">
        <v>1</v>
      </c>
      <c r="N96" s="5">
        <v>-43</v>
      </c>
      <c r="P96" s="1">
        <v>324</v>
      </c>
      <c r="Q96" s="1" t="s">
        <v>0</v>
      </c>
      <c r="R96" s="1">
        <v>409</v>
      </c>
      <c r="S96" s="1" t="s">
        <v>1</v>
      </c>
      <c r="T96" s="5">
        <v>733</v>
      </c>
      <c r="U96">
        <v>833</v>
      </c>
      <c r="V96" t="s">
        <v>2</v>
      </c>
      <c r="W96">
        <v>138</v>
      </c>
      <c r="X96" t="s">
        <v>1</v>
      </c>
      <c r="Y96" s="5">
        <v>695</v>
      </c>
      <c r="Z96" s="1">
        <v>8</v>
      </c>
      <c r="AA96" s="1" t="s">
        <v>3</v>
      </c>
      <c r="AB96" s="1">
        <v>84</v>
      </c>
      <c r="AC96" s="1" t="s">
        <v>1</v>
      </c>
      <c r="AD96" s="5">
        <v>672</v>
      </c>
      <c r="AE96">
        <v>867</v>
      </c>
      <c r="AF96" t="s">
        <v>3</v>
      </c>
      <c r="AG96">
        <v>527</v>
      </c>
      <c r="AH96" t="s">
        <v>1</v>
      </c>
      <c r="AI96" s="5">
        <v>456909</v>
      </c>
      <c r="AJ96" s="1">
        <v>928</v>
      </c>
      <c r="AK96" s="1" t="s">
        <v>4</v>
      </c>
      <c r="AL96" s="1">
        <v>9</v>
      </c>
      <c r="AM96" s="1" t="s">
        <v>1</v>
      </c>
      <c r="AN96" s="5">
        <v>103</v>
      </c>
      <c r="AO96" s="5" t="s">
        <v>79</v>
      </c>
      <c r="AP96" s="5">
        <v>1</v>
      </c>
      <c r="AQ96" s="1">
        <v>475</v>
      </c>
      <c r="AR96" s="1" t="s">
        <v>4</v>
      </c>
      <c r="AS96" s="1">
        <v>43</v>
      </c>
      <c r="AT96" s="1" t="s">
        <v>1</v>
      </c>
      <c r="AU96" s="5">
        <v>11</v>
      </c>
      <c r="AV96" s="5" t="s">
        <v>79</v>
      </c>
      <c r="AW96" s="5">
        <v>2</v>
      </c>
      <c r="AX96" s="1">
        <v>7856</v>
      </c>
      <c r="AY96" s="1" t="s">
        <v>4</v>
      </c>
      <c r="AZ96" s="1">
        <v>2</v>
      </c>
      <c r="BA96" s="1" t="s">
        <v>1</v>
      </c>
      <c r="BB96" s="5">
        <v>3928</v>
      </c>
      <c r="BC96" s="5" t="s">
        <v>79</v>
      </c>
      <c r="BD96" s="5">
        <v>0</v>
      </c>
    </row>
    <row r="97" spans="2:56">
      <c r="B97" s="1">
        <v>66</v>
      </c>
      <c r="D97" s="1" t="s">
        <v>0</v>
      </c>
      <c r="E97" s="1">
        <v>86</v>
      </c>
      <c r="F97" s="1">
        <f t="shared" ref="F97:F128" ca="1" si="3">INT(RAND()*100)</f>
        <v>15</v>
      </c>
      <c r="G97" s="1" t="s">
        <v>1</v>
      </c>
      <c r="H97" s="5">
        <v>127</v>
      </c>
      <c r="I97" s="3" t="s">
        <v>41</v>
      </c>
      <c r="J97">
        <v>72</v>
      </c>
      <c r="K97" t="s">
        <v>2</v>
      </c>
      <c r="L97">
        <v>99</v>
      </c>
      <c r="M97" t="s">
        <v>1</v>
      </c>
      <c r="N97" s="5">
        <v>-27</v>
      </c>
      <c r="O97" s="2" t="s">
        <v>41</v>
      </c>
      <c r="P97" s="1">
        <v>752</v>
      </c>
      <c r="Q97" s="1" t="s">
        <v>0</v>
      </c>
      <c r="R97" s="1">
        <v>938</v>
      </c>
      <c r="S97" s="1" t="s">
        <v>1</v>
      </c>
      <c r="T97" s="5">
        <v>1690</v>
      </c>
      <c r="U97">
        <v>128</v>
      </c>
      <c r="V97" t="s">
        <v>2</v>
      </c>
      <c r="W97">
        <v>67</v>
      </c>
      <c r="X97" t="s">
        <v>1</v>
      </c>
      <c r="Y97" s="5">
        <v>61</v>
      </c>
      <c r="Z97" s="1">
        <v>30</v>
      </c>
      <c r="AA97" s="1" t="s">
        <v>3</v>
      </c>
      <c r="AB97" s="1">
        <v>9</v>
      </c>
      <c r="AC97" s="1" t="s">
        <v>1</v>
      </c>
      <c r="AD97" s="5">
        <v>270</v>
      </c>
      <c r="AE97">
        <v>144</v>
      </c>
      <c r="AF97" t="s">
        <v>3</v>
      </c>
      <c r="AG97">
        <v>917</v>
      </c>
      <c r="AH97" t="s">
        <v>1</v>
      </c>
      <c r="AI97" s="5">
        <v>132048</v>
      </c>
      <c r="AJ97" s="1">
        <v>826</v>
      </c>
      <c r="AK97" s="1" t="s">
        <v>4</v>
      </c>
      <c r="AL97" s="1">
        <v>6</v>
      </c>
      <c r="AM97" s="1" t="s">
        <v>1</v>
      </c>
      <c r="AN97" s="5">
        <v>137</v>
      </c>
      <c r="AO97" s="5" t="s">
        <v>79</v>
      </c>
      <c r="AP97" s="5">
        <v>4</v>
      </c>
      <c r="AQ97" s="1">
        <v>109</v>
      </c>
      <c r="AR97" s="1" t="s">
        <v>4</v>
      </c>
      <c r="AS97" s="1">
        <v>0</v>
      </c>
      <c r="AT97" s="1" t="s">
        <v>1</v>
      </c>
      <c r="AU97" s="5" t="e">
        <v>#DIV/0!</v>
      </c>
      <c r="AV97" s="5" t="s">
        <v>79</v>
      </c>
      <c r="AW97" s="5" t="e">
        <v>#DIV/0!</v>
      </c>
      <c r="AX97" s="1">
        <v>5368</v>
      </c>
      <c r="AY97" s="1" t="s">
        <v>4</v>
      </c>
      <c r="AZ97" s="1">
        <v>46</v>
      </c>
      <c r="BA97" s="1" t="s">
        <v>1</v>
      </c>
      <c r="BB97" s="5">
        <v>116</v>
      </c>
      <c r="BC97" s="5" t="s">
        <v>79</v>
      </c>
      <c r="BD97" s="5">
        <v>32</v>
      </c>
    </row>
    <row r="98" spans="2:56">
      <c r="B98" s="1">
        <v>86</v>
      </c>
      <c r="D98" s="1" t="s">
        <v>0</v>
      </c>
      <c r="E98" s="1">
        <v>38</v>
      </c>
      <c r="F98" s="1">
        <f t="shared" ca="1" si="3"/>
        <v>99</v>
      </c>
      <c r="G98" s="1" t="s">
        <v>1</v>
      </c>
      <c r="H98" s="5">
        <v>83</v>
      </c>
      <c r="J98">
        <v>56</v>
      </c>
      <c r="K98" t="s">
        <v>2</v>
      </c>
      <c r="L98">
        <v>98</v>
      </c>
      <c r="M98" t="s">
        <v>1</v>
      </c>
      <c r="N98" s="5">
        <v>-42</v>
      </c>
      <c r="P98" s="1">
        <v>769</v>
      </c>
      <c r="Q98" s="1" t="s">
        <v>0</v>
      </c>
      <c r="R98" s="1">
        <v>167</v>
      </c>
      <c r="S98" s="1" t="s">
        <v>1</v>
      </c>
      <c r="T98" s="5">
        <v>936</v>
      </c>
      <c r="U98">
        <v>449</v>
      </c>
      <c r="V98" t="s">
        <v>2</v>
      </c>
      <c r="W98">
        <v>898</v>
      </c>
      <c r="X98" t="s">
        <v>1</v>
      </c>
      <c r="Y98" s="5">
        <v>-449</v>
      </c>
      <c r="Z98" s="1">
        <v>49</v>
      </c>
      <c r="AA98" s="1" t="s">
        <v>3</v>
      </c>
      <c r="AB98" s="1">
        <v>87</v>
      </c>
      <c r="AC98" s="1" t="s">
        <v>1</v>
      </c>
      <c r="AD98" s="5">
        <v>4263</v>
      </c>
      <c r="AE98">
        <v>985</v>
      </c>
      <c r="AF98" t="s">
        <v>3</v>
      </c>
      <c r="AG98">
        <v>491</v>
      </c>
      <c r="AH98" t="s">
        <v>1</v>
      </c>
      <c r="AI98" s="5">
        <v>483635</v>
      </c>
      <c r="AJ98" s="1">
        <v>598</v>
      </c>
      <c r="AK98" s="1" t="s">
        <v>4</v>
      </c>
      <c r="AL98" s="1">
        <v>7</v>
      </c>
      <c r="AM98" s="1" t="s">
        <v>1</v>
      </c>
      <c r="AN98" s="5">
        <v>85</v>
      </c>
      <c r="AO98" s="5" t="s">
        <v>79</v>
      </c>
      <c r="AP98" s="5">
        <v>3</v>
      </c>
      <c r="AQ98" s="1">
        <v>239</v>
      </c>
      <c r="AR98" s="1" t="s">
        <v>4</v>
      </c>
      <c r="AS98" s="1">
        <v>6</v>
      </c>
      <c r="AT98" s="1" t="s">
        <v>1</v>
      </c>
      <c r="AU98" s="5">
        <v>39</v>
      </c>
      <c r="AV98" s="5" t="s">
        <v>79</v>
      </c>
      <c r="AW98" s="5">
        <v>5</v>
      </c>
      <c r="AX98" s="1">
        <v>5557</v>
      </c>
      <c r="AY98" s="1" t="s">
        <v>4</v>
      </c>
      <c r="AZ98" s="1">
        <v>84</v>
      </c>
      <c r="BA98" s="1" t="s">
        <v>1</v>
      </c>
      <c r="BB98" s="5">
        <v>66</v>
      </c>
      <c r="BC98" s="5" t="s">
        <v>79</v>
      </c>
      <c r="BD98" s="5">
        <v>13</v>
      </c>
    </row>
    <row r="99" spans="2:56">
      <c r="B99" s="1">
        <v>95</v>
      </c>
      <c r="D99" s="1" t="s">
        <v>0</v>
      </c>
      <c r="E99" s="1">
        <v>77</v>
      </c>
      <c r="F99" s="1">
        <f t="shared" ca="1" si="3"/>
        <v>33</v>
      </c>
      <c r="G99" s="1" t="s">
        <v>1</v>
      </c>
      <c r="H99" s="5">
        <v>109</v>
      </c>
      <c r="J99">
        <v>87</v>
      </c>
      <c r="K99" t="s">
        <v>2</v>
      </c>
      <c r="L99">
        <v>72</v>
      </c>
      <c r="M99" t="s">
        <v>1</v>
      </c>
      <c r="N99" s="5">
        <v>15</v>
      </c>
      <c r="P99" s="1">
        <v>76</v>
      </c>
      <c r="Q99" s="1" t="s">
        <v>0</v>
      </c>
      <c r="R99" s="1">
        <v>567</v>
      </c>
      <c r="S99" s="1" t="s">
        <v>1</v>
      </c>
      <c r="T99" s="5">
        <v>643</v>
      </c>
      <c r="U99">
        <v>369</v>
      </c>
      <c r="V99" t="s">
        <v>2</v>
      </c>
      <c r="W99">
        <v>614</v>
      </c>
      <c r="X99" t="s">
        <v>1</v>
      </c>
      <c r="Y99" s="5">
        <v>-245</v>
      </c>
      <c r="Z99" s="1">
        <v>53</v>
      </c>
      <c r="AA99" s="1" t="s">
        <v>3</v>
      </c>
      <c r="AB99" s="1">
        <v>71</v>
      </c>
      <c r="AC99" s="1" t="s">
        <v>1</v>
      </c>
      <c r="AD99" s="5">
        <v>3763</v>
      </c>
      <c r="AE99">
        <v>570</v>
      </c>
      <c r="AF99" t="s">
        <v>3</v>
      </c>
      <c r="AG99">
        <v>629</v>
      </c>
      <c r="AH99" t="s">
        <v>1</v>
      </c>
      <c r="AI99" s="5">
        <v>358530</v>
      </c>
      <c r="AJ99" s="1">
        <v>542</v>
      </c>
      <c r="AK99" s="1" t="s">
        <v>4</v>
      </c>
      <c r="AL99" s="1">
        <v>3</v>
      </c>
      <c r="AM99" s="1" t="s">
        <v>1</v>
      </c>
      <c r="AN99" s="5">
        <v>180</v>
      </c>
      <c r="AO99" s="5" t="s">
        <v>79</v>
      </c>
      <c r="AP99" s="5">
        <v>2</v>
      </c>
      <c r="AQ99" s="1">
        <v>262</v>
      </c>
      <c r="AR99" s="1" t="s">
        <v>4</v>
      </c>
      <c r="AS99" s="1">
        <v>34</v>
      </c>
      <c r="AT99" s="1" t="s">
        <v>1</v>
      </c>
      <c r="AU99" s="5">
        <v>7</v>
      </c>
      <c r="AV99" s="5" t="s">
        <v>79</v>
      </c>
      <c r="AW99" s="5">
        <v>24</v>
      </c>
      <c r="AX99" s="1">
        <v>9920</v>
      </c>
      <c r="AY99" s="1" t="s">
        <v>4</v>
      </c>
      <c r="AZ99" s="1">
        <v>10</v>
      </c>
      <c r="BA99" s="1" t="s">
        <v>1</v>
      </c>
      <c r="BB99" s="5">
        <v>992</v>
      </c>
      <c r="BC99" s="5" t="s">
        <v>79</v>
      </c>
      <c r="BD99" s="5">
        <v>0</v>
      </c>
    </row>
    <row r="100" spans="2:56">
      <c r="B100" s="1">
        <v>98</v>
      </c>
      <c r="D100" s="1" t="s">
        <v>0</v>
      </c>
      <c r="E100" s="1">
        <v>87</v>
      </c>
      <c r="F100" s="1">
        <f t="shared" ca="1" si="3"/>
        <v>91</v>
      </c>
      <c r="G100" s="1" t="s">
        <v>1</v>
      </c>
      <c r="H100" s="5">
        <v>169</v>
      </c>
      <c r="J100">
        <v>52</v>
      </c>
      <c r="K100" t="s">
        <v>2</v>
      </c>
      <c r="L100">
        <v>88</v>
      </c>
      <c r="M100" t="s">
        <v>1</v>
      </c>
      <c r="N100" s="5">
        <v>-36</v>
      </c>
      <c r="P100" s="1">
        <v>711</v>
      </c>
      <c r="Q100" s="1" t="s">
        <v>0</v>
      </c>
      <c r="R100" s="1">
        <v>319</v>
      </c>
      <c r="S100" s="1" t="s">
        <v>1</v>
      </c>
      <c r="T100" s="5">
        <v>1030</v>
      </c>
      <c r="U100">
        <v>750</v>
      </c>
      <c r="V100" t="s">
        <v>2</v>
      </c>
      <c r="W100">
        <v>513</v>
      </c>
      <c r="X100" t="s">
        <v>1</v>
      </c>
      <c r="Y100" s="5">
        <v>237</v>
      </c>
      <c r="Z100" s="1">
        <v>15</v>
      </c>
      <c r="AA100" s="1" t="s">
        <v>3</v>
      </c>
      <c r="AB100" s="1">
        <v>24</v>
      </c>
      <c r="AC100" s="1" t="s">
        <v>1</v>
      </c>
      <c r="AD100" s="5">
        <v>360</v>
      </c>
      <c r="AE100">
        <v>326</v>
      </c>
      <c r="AF100" t="s">
        <v>3</v>
      </c>
      <c r="AG100">
        <v>522</v>
      </c>
      <c r="AH100" t="s">
        <v>1</v>
      </c>
      <c r="AI100" s="5">
        <v>170172</v>
      </c>
      <c r="AJ100" s="1">
        <v>321</v>
      </c>
      <c r="AK100" s="1" t="s">
        <v>4</v>
      </c>
      <c r="AL100" s="1">
        <v>0</v>
      </c>
      <c r="AM100" s="1" t="s">
        <v>1</v>
      </c>
      <c r="AN100" s="5" t="e">
        <v>#DIV/0!</v>
      </c>
      <c r="AO100" s="5" t="s">
        <v>79</v>
      </c>
      <c r="AP100" s="5" t="e">
        <v>#DIV/0!</v>
      </c>
      <c r="AQ100" s="1">
        <v>406</v>
      </c>
      <c r="AR100" s="1" t="s">
        <v>4</v>
      </c>
      <c r="AS100" s="1">
        <v>11</v>
      </c>
      <c r="AT100" s="1" t="s">
        <v>1</v>
      </c>
      <c r="AU100" s="5">
        <v>36</v>
      </c>
      <c r="AV100" s="5" t="s">
        <v>79</v>
      </c>
      <c r="AW100" s="5">
        <v>10</v>
      </c>
      <c r="AX100" s="1">
        <v>2346</v>
      </c>
      <c r="AY100" s="1" t="s">
        <v>4</v>
      </c>
      <c r="AZ100" s="1">
        <v>9</v>
      </c>
      <c r="BA100" s="1" t="s">
        <v>1</v>
      </c>
      <c r="BB100" s="5">
        <v>260</v>
      </c>
      <c r="BC100" s="5" t="s">
        <v>79</v>
      </c>
      <c r="BD100" s="5">
        <v>6</v>
      </c>
    </row>
    <row r="101" spans="2:56">
      <c r="B101" s="1">
        <v>29</v>
      </c>
      <c r="D101" s="1" t="s">
        <v>0</v>
      </c>
      <c r="E101" s="1">
        <v>96</v>
      </c>
      <c r="F101" s="1">
        <f t="shared" ca="1" si="3"/>
        <v>3</v>
      </c>
      <c r="G101" s="1" t="s">
        <v>1</v>
      </c>
      <c r="H101" s="5">
        <v>98</v>
      </c>
      <c r="J101">
        <v>84</v>
      </c>
      <c r="K101" t="s">
        <v>2</v>
      </c>
      <c r="L101">
        <v>38</v>
      </c>
      <c r="M101" t="s">
        <v>1</v>
      </c>
      <c r="N101" s="5">
        <v>46</v>
      </c>
      <c r="P101" s="1">
        <v>174</v>
      </c>
      <c r="Q101" s="1" t="s">
        <v>0</v>
      </c>
      <c r="R101" s="1">
        <v>82</v>
      </c>
      <c r="S101" s="1" t="s">
        <v>1</v>
      </c>
      <c r="T101" s="5">
        <v>256</v>
      </c>
      <c r="U101">
        <v>335</v>
      </c>
      <c r="V101" t="s">
        <v>2</v>
      </c>
      <c r="W101">
        <v>499</v>
      </c>
      <c r="X101" t="s">
        <v>1</v>
      </c>
      <c r="Y101" s="5">
        <v>-164</v>
      </c>
      <c r="Z101" s="1">
        <v>64</v>
      </c>
      <c r="AA101" s="1" t="s">
        <v>3</v>
      </c>
      <c r="AB101" s="1">
        <v>63</v>
      </c>
      <c r="AC101" s="1" t="s">
        <v>1</v>
      </c>
      <c r="AD101" s="5">
        <v>4032</v>
      </c>
      <c r="AE101">
        <v>413</v>
      </c>
      <c r="AF101" t="s">
        <v>3</v>
      </c>
      <c r="AG101">
        <v>128</v>
      </c>
      <c r="AH101" t="s">
        <v>1</v>
      </c>
      <c r="AI101" s="5">
        <v>52864</v>
      </c>
      <c r="AJ101" s="1">
        <v>382</v>
      </c>
      <c r="AK101" s="1" t="s">
        <v>4</v>
      </c>
      <c r="AL101" s="1">
        <v>2</v>
      </c>
      <c r="AM101" s="1" t="s">
        <v>1</v>
      </c>
      <c r="AN101" s="5">
        <v>191</v>
      </c>
      <c r="AO101" s="5" t="s">
        <v>79</v>
      </c>
      <c r="AP101" s="5">
        <v>0</v>
      </c>
      <c r="AQ101" s="1">
        <v>330</v>
      </c>
      <c r="AR101" s="1" t="s">
        <v>4</v>
      </c>
      <c r="AS101" s="1">
        <v>85</v>
      </c>
      <c r="AT101" s="1" t="s">
        <v>1</v>
      </c>
      <c r="AU101" s="5">
        <v>3</v>
      </c>
      <c r="AV101" s="5" t="s">
        <v>79</v>
      </c>
      <c r="AW101" s="5">
        <v>75</v>
      </c>
      <c r="AX101" s="1">
        <v>4548</v>
      </c>
      <c r="AY101" s="1" t="s">
        <v>4</v>
      </c>
      <c r="AZ101" s="1">
        <v>69</v>
      </c>
      <c r="BA101" s="1" t="s">
        <v>1</v>
      </c>
      <c r="BB101" s="5">
        <v>65</v>
      </c>
      <c r="BC101" s="5" t="s">
        <v>79</v>
      </c>
      <c r="BD101" s="5">
        <v>63</v>
      </c>
    </row>
    <row r="102" spans="2:56">
      <c r="B102" s="1">
        <v>86</v>
      </c>
      <c r="D102" s="1" t="s">
        <v>0</v>
      </c>
      <c r="E102" s="1">
        <v>20</v>
      </c>
      <c r="F102" s="1">
        <f t="shared" ca="1" si="3"/>
        <v>77</v>
      </c>
      <c r="G102" s="1" t="s">
        <v>1</v>
      </c>
      <c r="H102" s="5">
        <v>66</v>
      </c>
      <c r="J102">
        <v>51</v>
      </c>
      <c r="K102" t="s">
        <v>2</v>
      </c>
      <c r="L102">
        <v>40</v>
      </c>
      <c r="M102" t="s">
        <v>1</v>
      </c>
      <c r="N102" s="5">
        <v>11</v>
      </c>
      <c r="P102" s="1">
        <v>852</v>
      </c>
      <c r="Q102" s="1" t="s">
        <v>0</v>
      </c>
      <c r="R102" s="1">
        <v>934</v>
      </c>
      <c r="S102" s="1" t="s">
        <v>1</v>
      </c>
      <c r="T102" s="5">
        <v>1786</v>
      </c>
      <c r="U102">
        <v>818</v>
      </c>
      <c r="V102" t="s">
        <v>2</v>
      </c>
      <c r="W102">
        <v>940</v>
      </c>
      <c r="X102" t="s">
        <v>1</v>
      </c>
      <c r="Y102" s="5">
        <v>-122</v>
      </c>
      <c r="Z102" s="1">
        <v>43</v>
      </c>
      <c r="AA102" s="1" t="s">
        <v>3</v>
      </c>
      <c r="AB102" s="1">
        <v>10</v>
      </c>
      <c r="AC102" s="1" t="s">
        <v>1</v>
      </c>
      <c r="AD102" s="5">
        <v>430</v>
      </c>
      <c r="AE102">
        <v>281</v>
      </c>
      <c r="AF102" t="s">
        <v>3</v>
      </c>
      <c r="AG102">
        <v>775</v>
      </c>
      <c r="AH102" t="s">
        <v>1</v>
      </c>
      <c r="AI102" s="5">
        <v>217775</v>
      </c>
      <c r="AJ102" s="1">
        <v>599</v>
      </c>
      <c r="AK102" s="1" t="s">
        <v>4</v>
      </c>
      <c r="AL102" s="1">
        <v>1</v>
      </c>
      <c r="AM102" s="1" t="s">
        <v>1</v>
      </c>
      <c r="AN102" s="5">
        <v>599</v>
      </c>
      <c r="AO102" s="5" t="s">
        <v>79</v>
      </c>
      <c r="AP102" s="5">
        <v>0</v>
      </c>
      <c r="AQ102" s="1">
        <v>976</v>
      </c>
      <c r="AR102" s="1" t="s">
        <v>4</v>
      </c>
      <c r="AS102" s="1">
        <v>93</v>
      </c>
      <c r="AT102" s="1" t="s">
        <v>1</v>
      </c>
      <c r="AU102" s="5">
        <v>10</v>
      </c>
      <c r="AV102" s="5" t="s">
        <v>79</v>
      </c>
      <c r="AW102" s="5">
        <v>46</v>
      </c>
      <c r="AX102" s="1">
        <v>3483</v>
      </c>
      <c r="AY102" s="1" t="s">
        <v>4</v>
      </c>
      <c r="AZ102" s="1">
        <v>18</v>
      </c>
      <c r="BA102" s="1" t="s">
        <v>1</v>
      </c>
      <c r="BB102" s="5">
        <v>193</v>
      </c>
      <c r="BC102" s="5" t="s">
        <v>79</v>
      </c>
      <c r="BD102" s="5">
        <v>9</v>
      </c>
    </row>
    <row r="103" spans="2:56">
      <c r="B103" s="1">
        <v>59</v>
      </c>
      <c r="D103" s="1" t="s">
        <v>0</v>
      </c>
      <c r="E103" s="1">
        <v>96</v>
      </c>
      <c r="F103" s="1">
        <f t="shared" ca="1" si="3"/>
        <v>9</v>
      </c>
      <c r="G103" s="1" t="s">
        <v>1</v>
      </c>
      <c r="H103" s="5">
        <v>16</v>
      </c>
      <c r="J103">
        <v>39</v>
      </c>
      <c r="K103" t="s">
        <v>2</v>
      </c>
      <c r="L103">
        <v>56</v>
      </c>
      <c r="M103" t="s">
        <v>1</v>
      </c>
      <c r="N103" s="5">
        <v>-17</v>
      </c>
      <c r="P103" s="1">
        <v>875</v>
      </c>
      <c r="Q103" s="1" t="s">
        <v>0</v>
      </c>
      <c r="R103" s="1">
        <v>373</v>
      </c>
      <c r="S103" s="1" t="s">
        <v>1</v>
      </c>
      <c r="T103" s="5">
        <v>1248</v>
      </c>
      <c r="U103">
        <v>277</v>
      </c>
      <c r="V103" t="s">
        <v>2</v>
      </c>
      <c r="W103">
        <v>108</v>
      </c>
      <c r="X103" t="s">
        <v>1</v>
      </c>
      <c r="Y103" s="5">
        <v>169</v>
      </c>
      <c r="Z103" s="1">
        <v>88</v>
      </c>
      <c r="AA103" s="1" t="s">
        <v>3</v>
      </c>
      <c r="AB103" s="1">
        <v>23</v>
      </c>
      <c r="AC103" s="1" t="s">
        <v>1</v>
      </c>
      <c r="AD103" s="5">
        <v>2024</v>
      </c>
      <c r="AE103">
        <v>644</v>
      </c>
      <c r="AF103" t="s">
        <v>3</v>
      </c>
      <c r="AG103">
        <v>881</v>
      </c>
      <c r="AH103" t="s">
        <v>1</v>
      </c>
      <c r="AI103" s="5">
        <v>567364</v>
      </c>
      <c r="AJ103" s="1">
        <v>217</v>
      </c>
      <c r="AK103" s="1" t="s">
        <v>4</v>
      </c>
      <c r="AL103" s="1">
        <v>5</v>
      </c>
      <c r="AM103" s="1" t="s">
        <v>1</v>
      </c>
      <c r="AN103" s="5">
        <v>43</v>
      </c>
      <c r="AO103" s="5" t="s">
        <v>79</v>
      </c>
      <c r="AP103" s="5">
        <v>2</v>
      </c>
      <c r="AQ103" s="1">
        <v>200</v>
      </c>
      <c r="AR103" s="1" t="s">
        <v>4</v>
      </c>
      <c r="AS103" s="1">
        <v>70</v>
      </c>
      <c r="AT103" s="1" t="s">
        <v>1</v>
      </c>
      <c r="AU103" s="5">
        <v>2</v>
      </c>
      <c r="AV103" s="5" t="s">
        <v>79</v>
      </c>
      <c r="AW103" s="5">
        <v>60</v>
      </c>
      <c r="AX103" s="1">
        <v>3622</v>
      </c>
      <c r="AY103" s="1" t="s">
        <v>4</v>
      </c>
      <c r="AZ103" s="1">
        <v>21</v>
      </c>
      <c r="BA103" s="1" t="s">
        <v>1</v>
      </c>
      <c r="BB103" s="5">
        <v>172</v>
      </c>
      <c r="BC103" s="5" t="s">
        <v>79</v>
      </c>
      <c r="BD103" s="5">
        <v>10</v>
      </c>
    </row>
    <row r="104" spans="2:56">
      <c r="B104" s="1">
        <v>78</v>
      </c>
      <c r="D104" s="1" t="s">
        <v>0</v>
      </c>
      <c r="E104" s="1">
        <v>13</v>
      </c>
      <c r="F104" s="1">
        <f t="shared" ca="1" si="3"/>
        <v>46</v>
      </c>
      <c r="G104" s="1" t="s">
        <v>1</v>
      </c>
      <c r="H104" s="5">
        <v>118</v>
      </c>
      <c r="J104">
        <v>58</v>
      </c>
      <c r="K104" t="s">
        <v>2</v>
      </c>
      <c r="L104">
        <v>83</v>
      </c>
      <c r="M104" t="s">
        <v>1</v>
      </c>
      <c r="N104" s="5">
        <v>-25</v>
      </c>
      <c r="P104" s="1">
        <v>455</v>
      </c>
      <c r="Q104" s="1" t="s">
        <v>0</v>
      </c>
      <c r="R104" s="1">
        <v>318</v>
      </c>
      <c r="S104" s="1" t="s">
        <v>1</v>
      </c>
      <c r="T104" s="5">
        <v>773</v>
      </c>
      <c r="U104">
        <v>129</v>
      </c>
      <c r="V104" t="s">
        <v>2</v>
      </c>
      <c r="W104">
        <v>170</v>
      </c>
      <c r="X104" t="s">
        <v>1</v>
      </c>
      <c r="Y104" s="5">
        <v>-41</v>
      </c>
      <c r="Z104" s="1">
        <v>49</v>
      </c>
      <c r="AA104" s="1" t="s">
        <v>3</v>
      </c>
      <c r="AB104" s="1">
        <v>59</v>
      </c>
      <c r="AC104" s="1" t="s">
        <v>1</v>
      </c>
      <c r="AD104" s="5">
        <v>2891</v>
      </c>
      <c r="AE104">
        <v>560</v>
      </c>
      <c r="AF104" t="s">
        <v>3</v>
      </c>
      <c r="AG104">
        <v>759</v>
      </c>
      <c r="AH104" t="s">
        <v>1</v>
      </c>
      <c r="AI104" s="5">
        <v>425040</v>
      </c>
      <c r="AJ104" s="1">
        <v>308</v>
      </c>
      <c r="AK104" s="1" t="s">
        <v>4</v>
      </c>
      <c r="AL104" s="1">
        <v>6</v>
      </c>
      <c r="AM104" s="1" t="s">
        <v>1</v>
      </c>
      <c r="AN104" s="5">
        <v>51</v>
      </c>
      <c r="AO104" s="5" t="s">
        <v>79</v>
      </c>
      <c r="AP104" s="5">
        <v>2</v>
      </c>
      <c r="AQ104" s="1">
        <v>668</v>
      </c>
      <c r="AR104" s="1" t="s">
        <v>4</v>
      </c>
      <c r="AS104" s="1">
        <v>39</v>
      </c>
      <c r="AT104" s="1" t="s">
        <v>1</v>
      </c>
      <c r="AU104" s="5">
        <v>17</v>
      </c>
      <c r="AV104" s="5" t="s">
        <v>79</v>
      </c>
      <c r="AW104" s="5">
        <v>5</v>
      </c>
      <c r="AX104" s="1">
        <v>1755</v>
      </c>
      <c r="AY104" s="1" t="s">
        <v>4</v>
      </c>
      <c r="AZ104" s="1">
        <v>61</v>
      </c>
      <c r="BA104" s="1" t="s">
        <v>1</v>
      </c>
      <c r="BB104" s="5">
        <v>28</v>
      </c>
      <c r="BC104" s="5" t="s">
        <v>79</v>
      </c>
      <c r="BD104" s="5">
        <v>47</v>
      </c>
    </row>
    <row r="105" spans="2:56">
      <c r="B105" s="1">
        <v>91</v>
      </c>
      <c r="D105" s="1" t="s">
        <v>0</v>
      </c>
      <c r="E105" s="1">
        <v>17</v>
      </c>
      <c r="F105" s="1">
        <f t="shared" ca="1" si="3"/>
        <v>74</v>
      </c>
      <c r="G105" s="1" t="s">
        <v>1</v>
      </c>
      <c r="H105" s="5">
        <v>107</v>
      </c>
      <c r="J105">
        <v>53</v>
      </c>
      <c r="K105" t="s">
        <v>2</v>
      </c>
      <c r="L105">
        <v>2</v>
      </c>
      <c r="M105" t="s">
        <v>1</v>
      </c>
      <c r="N105" s="5">
        <v>51</v>
      </c>
      <c r="P105" s="1">
        <v>38</v>
      </c>
      <c r="Q105" s="1" t="s">
        <v>0</v>
      </c>
      <c r="R105" s="1">
        <v>274</v>
      </c>
      <c r="S105" s="1" t="s">
        <v>1</v>
      </c>
      <c r="T105" s="5">
        <v>312</v>
      </c>
      <c r="U105">
        <v>769</v>
      </c>
      <c r="V105" t="s">
        <v>2</v>
      </c>
      <c r="W105">
        <v>691</v>
      </c>
      <c r="X105" t="s">
        <v>1</v>
      </c>
      <c r="Y105" s="5">
        <v>78</v>
      </c>
      <c r="Z105" s="1">
        <v>3</v>
      </c>
      <c r="AA105" s="1" t="s">
        <v>3</v>
      </c>
      <c r="AB105" s="1">
        <v>16</v>
      </c>
      <c r="AC105" s="1" t="s">
        <v>1</v>
      </c>
      <c r="AD105" s="5">
        <v>48</v>
      </c>
      <c r="AE105">
        <v>353</v>
      </c>
      <c r="AF105" t="s">
        <v>3</v>
      </c>
      <c r="AG105">
        <v>698</v>
      </c>
      <c r="AH105" t="s">
        <v>1</v>
      </c>
      <c r="AI105" s="5">
        <v>246394</v>
      </c>
      <c r="AJ105" s="1">
        <v>906</v>
      </c>
      <c r="AK105" s="1" t="s">
        <v>4</v>
      </c>
      <c r="AL105" s="1">
        <v>7</v>
      </c>
      <c r="AM105" s="1" t="s">
        <v>1</v>
      </c>
      <c r="AN105" s="5">
        <v>129</v>
      </c>
      <c r="AO105" s="5" t="s">
        <v>79</v>
      </c>
      <c r="AP105" s="5">
        <v>3</v>
      </c>
      <c r="AQ105" s="1">
        <v>808</v>
      </c>
      <c r="AR105" s="1" t="s">
        <v>4</v>
      </c>
      <c r="AS105" s="1">
        <v>7</v>
      </c>
      <c r="AT105" s="1" t="s">
        <v>1</v>
      </c>
      <c r="AU105" s="5">
        <v>115</v>
      </c>
      <c r="AV105" s="5" t="s">
        <v>79</v>
      </c>
      <c r="AW105" s="5">
        <v>3</v>
      </c>
      <c r="AX105" s="1">
        <v>2960</v>
      </c>
      <c r="AY105" s="1" t="s">
        <v>4</v>
      </c>
      <c r="AZ105" s="1">
        <v>67</v>
      </c>
      <c r="BA105" s="1" t="s">
        <v>1</v>
      </c>
      <c r="BB105" s="5">
        <v>44</v>
      </c>
      <c r="BC105" s="5" t="s">
        <v>79</v>
      </c>
      <c r="BD105" s="5">
        <v>12</v>
      </c>
    </row>
    <row r="106" spans="2:56">
      <c r="B106" s="1">
        <v>63</v>
      </c>
      <c r="D106" s="1" t="s">
        <v>0</v>
      </c>
      <c r="E106" s="1">
        <v>86</v>
      </c>
      <c r="F106" s="1">
        <f t="shared" ca="1" si="3"/>
        <v>69</v>
      </c>
      <c r="G106" s="1" t="s">
        <v>1</v>
      </c>
      <c r="H106" s="5">
        <v>161</v>
      </c>
      <c r="J106">
        <v>12</v>
      </c>
      <c r="K106" t="s">
        <v>2</v>
      </c>
      <c r="L106">
        <v>45</v>
      </c>
      <c r="M106" t="s">
        <v>1</v>
      </c>
      <c r="N106" s="5">
        <v>-33</v>
      </c>
      <c r="P106" s="1">
        <v>495</v>
      </c>
      <c r="Q106" s="1" t="s">
        <v>0</v>
      </c>
      <c r="R106" s="1">
        <v>317</v>
      </c>
      <c r="S106" s="1" t="s">
        <v>1</v>
      </c>
      <c r="T106" s="5">
        <v>812</v>
      </c>
      <c r="U106">
        <v>746</v>
      </c>
      <c r="V106" t="s">
        <v>2</v>
      </c>
      <c r="W106">
        <v>138</v>
      </c>
      <c r="X106" t="s">
        <v>1</v>
      </c>
      <c r="Y106" s="5">
        <v>608</v>
      </c>
      <c r="Z106" s="1">
        <v>24</v>
      </c>
      <c r="AA106" s="1" t="s">
        <v>3</v>
      </c>
      <c r="AB106" s="1">
        <v>88</v>
      </c>
      <c r="AC106" s="1" t="s">
        <v>1</v>
      </c>
      <c r="AD106" s="5">
        <v>2112</v>
      </c>
      <c r="AE106">
        <v>67</v>
      </c>
      <c r="AF106" t="s">
        <v>3</v>
      </c>
      <c r="AG106">
        <v>474</v>
      </c>
      <c r="AH106" t="s">
        <v>1</v>
      </c>
      <c r="AI106" s="5">
        <v>31758</v>
      </c>
      <c r="AJ106" s="1">
        <v>361</v>
      </c>
      <c r="AK106" s="1" t="s">
        <v>4</v>
      </c>
      <c r="AL106" s="1">
        <v>1</v>
      </c>
      <c r="AM106" s="1" t="s">
        <v>1</v>
      </c>
      <c r="AN106" s="5">
        <v>361</v>
      </c>
      <c r="AO106" s="5" t="s">
        <v>79</v>
      </c>
      <c r="AP106" s="5">
        <v>0</v>
      </c>
      <c r="AQ106" s="1">
        <v>525</v>
      </c>
      <c r="AR106" s="1" t="s">
        <v>4</v>
      </c>
      <c r="AS106" s="1">
        <v>8</v>
      </c>
      <c r="AT106" s="1" t="s">
        <v>1</v>
      </c>
      <c r="AU106" s="5">
        <v>65</v>
      </c>
      <c r="AV106" s="5" t="s">
        <v>79</v>
      </c>
      <c r="AW106" s="5">
        <v>5</v>
      </c>
      <c r="AX106" s="1">
        <v>4251</v>
      </c>
      <c r="AY106" s="1" t="s">
        <v>4</v>
      </c>
      <c r="AZ106" s="1">
        <v>77</v>
      </c>
      <c r="BA106" s="1" t="s">
        <v>1</v>
      </c>
      <c r="BB106" s="5">
        <v>55</v>
      </c>
      <c r="BC106" s="5" t="s">
        <v>79</v>
      </c>
      <c r="BD106" s="5">
        <v>16</v>
      </c>
    </row>
    <row r="107" spans="2:56">
      <c r="B107" s="1">
        <v>98</v>
      </c>
      <c r="D107" s="1" t="s">
        <v>0</v>
      </c>
      <c r="E107" s="1">
        <v>67</v>
      </c>
      <c r="F107" s="1">
        <f t="shared" ca="1" si="3"/>
        <v>30</v>
      </c>
      <c r="G107" s="1" t="s">
        <v>1</v>
      </c>
      <c r="H107" s="5">
        <v>103</v>
      </c>
      <c r="J107">
        <v>50</v>
      </c>
      <c r="K107" t="s">
        <v>2</v>
      </c>
      <c r="L107">
        <v>77</v>
      </c>
      <c r="M107" t="s">
        <v>1</v>
      </c>
      <c r="N107" s="5">
        <v>-27</v>
      </c>
      <c r="P107" s="1">
        <v>161</v>
      </c>
      <c r="Q107" s="1" t="s">
        <v>0</v>
      </c>
      <c r="R107" s="1">
        <v>32</v>
      </c>
      <c r="S107" s="1" t="s">
        <v>1</v>
      </c>
      <c r="T107" s="5">
        <v>193</v>
      </c>
      <c r="U107">
        <v>604</v>
      </c>
      <c r="V107" t="s">
        <v>2</v>
      </c>
      <c r="W107">
        <v>557</v>
      </c>
      <c r="X107" t="s">
        <v>1</v>
      </c>
      <c r="Y107" s="5">
        <v>47</v>
      </c>
      <c r="Z107" s="1">
        <v>84</v>
      </c>
      <c r="AA107" s="1" t="s">
        <v>3</v>
      </c>
      <c r="AB107" s="1">
        <v>30</v>
      </c>
      <c r="AC107" s="1" t="s">
        <v>1</v>
      </c>
      <c r="AD107" s="5">
        <v>2520</v>
      </c>
      <c r="AE107">
        <v>484</v>
      </c>
      <c r="AF107" t="s">
        <v>3</v>
      </c>
      <c r="AG107">
        <v>402</v>
      </c>
      <c r="AH107" t="s">
        <v>1</v>
      </c>
      <c r="AI107" s="5">
        <v>194568</v>
      </c>
      <c r="AJ107" s="1">
        <v>901</v>
      </c>
      <c r="AK107" s="1" t="s">
        <v>4</v>
      </c>
      <c r="AL107" s="1">
        <v>3</v>
      </c>
      <c r="AM107" s="1" t="s">
        <v>1</v>
      </c>
      <c r="AN107" s="5">
        <v>300</v>
      </c>
      <c r="AO107" s="5" t="s">
        <v>79</v>
      </c>
      <c r="AP107" s="5">
        <v>1</v>
      </c>
      <c r="AQ107" s="1">
        <v>501</v>
      </c>
      <c r="AR107" s="1" t="s">
        <v>4</v>
      </c>
      <c r="AS107" s="1">
        <v>95</v>
      </c>
      <c r="AT107" s="1" t="s">
        <v>1</v>
      </c>
      <c r="AU107" s="5">
        <v>5</v>
      </c>
      <c r="AV107" s="5" t="s">
        <v>79</v>
      </c>
      <c r="AW107" s="5">
        <v>26</v>
      </c>
      <c r="AX107" s="1">
        <v>9933</v>
      </c>
      <c r="AY107" s="1" t="s">
        <v>4</v>
      </c>
      <c r="AZ107" s="1">
        <v>59</v>
      </c>
      <c r="BA107" s="1" t="s">
        <v>1</v>
      </c>
      <c r="BB107" s="5">
        <v>168</v>
      </c>
      <c r="BC107" s="5" t="s">
        <v>79</v>
      </c>
      <c r="BD107" s="5">
        <v>21</v>
      </c>
    </row>
    <row r="108" spans="2:56">
      <c r="B108" s="1">
        <v>51</v>
      </c>
      <c r="D108" s="1" t="s">
        <v>0</v>
      </c>
      <c r="E108" s="1">
        <v>92</v>
      </c>
      <c r="F108" s="1">
        <f t="shared" ca="1" si="3"/>
        <v>88</v>
      </c>
      <c r="G108" s="1" t="s">
        <v>1</v>
      </c>
      <c r="H108" s="5">
        <v>152</v>
      </c>
      <c r="J108">
        <v>33</v>
      </c>
      <c r="K108" t="s">
        <v>2</v>
      </c>
      <c r="L108">
        <v>23</v>
      </c>
      <c r="M108" t="s">
        <v>1</v>
      </c>
      <c r="N108" s="5">
        <v>10</v>
      </c>
      <c r="P108" s="1">
        <v>208</v>
      </c>
      <c r="Q108" s="1" t="s">
        <v>0</v>
      </c>
      <c r="R108" s="1">
        <v>76</v>
      </c>
      <c r="S108" s="1" t="s">
        <v>1</v>
      </c>
      <c r="T108" s="5">
        <v>284</v>
      </c>
      <c r="U108">
        <v>504</v>
      </c>
      <c r="V108" t="s">
        <v>2</v>
      </c>
      <c r="W108">
        <v>150</v>
      </c>
      <c r="X108" t="s">
        <v>1</v>
      </c>
      <c r="Y108" s="5">
        <v>354</v>
      </c>
      <c r="Z108" s="1">
        <v>18</v>
      </c>
      <c r="AA108" s="1" t="s">
        <v>3</v>
      </c>
      <c r="AB108" s="1">
        <v>13</v>
      </c>
      <c r="AC108" s="1" t="s">
        <v>1</v>
      </c>
      <c r="AD108" s="5">
        <v>234</v>
      </c>
      <c r="AE108">
        <v>902</v>
      </c>
      <c r="AF108" t="s">
        <v>3</v>
      </c>
      <c r="AG108">
        <v>582</v>
      </c>
      <c r="AH108" t="s">
        <v>1</v>
      </c>
      <c r="AI108" s="5">
        <v>524964</v>
      </c>
      <c r="AJ108" s="1">
        <v>352</v>
      </c>
      <c r="AK108" s="1" t="s">
        <v>4</v>
      </c>
      <c r="AL108" s="1">
        <v>5</v>
      </c>
      <c r="AM108" s="1" t="s">
        <v>1</v>
      </c>
      <c r="AN108" s="5">
        <v>70</v>
      </c>
      <c r="AO108" s="5" t="s">
        <v>79</v>
      </c>
      <c r="AP108" s="5">
        <v>2</v>
      </c>
      <c r="AQ108" s="1">
        <v>200</v>
      </c>
      <c r="AR108" s="1" t="s">
        <v>4</v>
      </c>
      <c r="AS108" s="1">
        <v>55</v>
      </c>
      <c r="AT108" s="1" t="s">
        <v>1</v>
      </c>
      <c r="AU108" s="5">
        <v>3</v>
      </c>
      <c r="AV108" s="5" t="s">
        <v>79</v>
      </c>
      <c r="AW108" s="5">
        <v>35</v>
      </c>
      <c r="AX108" s="1">
        <v>8879</v>
      </c>
      <c r="AY108" s="1" t="s">
        <v>4</v>
      </c>
      <c r="AZ108" s="1">
        <v>74</v>
      </c>
      <c r="BA108" s="1" t="s">
        <v>1</v>
      </c>
      <c r="BB108" s="5">
        <v>119</v>
      </c>
      <c r="BC108" s="5" t="s">
        <v>79</v>
      </c>
      <c r="BD108" s="5">
        <v>73</v>
      </c>
    </row>
    <row r="109" spans="2:56">
      <c r="B109" s="1">
        <v>95</v>
      </c>
      <c r="D109" s="1" t="s">
        <v>0</v>
      </c>
      <c r="E109" s="1">
        <v>93</v>
      </c>
      <c r="F109" s="1">
        <f t="shared" ca="1" si="3"/>
        <v>83</v>
      </c>
      <c r="G109" s="1" t="s">
        <v>1</v>
      </c>
      <c r="H109" s="5">
        <v>64</v>
      </c>
      <c r="J109">
        <v>93</v>
      </c>
      <c r="K109" t="s">
        <v>2</v>
      </c>
      <c r="L109">
        <v>30</v>
      </c>
      <c r="M109" t="s">
        <v>1</v>
      </c>
      <c r="N109" s="5">
        <v>63</v>
      </c>
      <c r="P109" s="1">
        <v>569</v>
      </c>
      <c r="Q109" s="1" t="s">
        <v>0</v>
      </c>
      <c r="R109" s="1">
        <v>429</v>
      </c>
      <c r="S109" s="1" t="s">
        <v>1</v>
      </c>
      <c r="T109" s="5">
        <v>998</v>
      </c>
      <c r="U109">
        <v>389</v>
      </c>
      <c r="V109" t="s">
        <v>2</v>
      </c>
      <c r="W109">
        <v>238</v>
      </c>
      <c r="X109" t="s">
        <v>1</v>
      </c>
      <c r="Y109" s="5">
        <v>151</v>
      </c>
      <c r="Z109" s="1">
        <v>26</v>
      </c>
      <c r="AA109" s="1" t="s">
        <v>3</v>
      </c>
      <c r="AB109" s="1">
        <v>30</v>
      </c>
      <c r="AC109" s="1" t="s">
        <v>1</v>
      </c>
      <c r="AD109" s="5">
        <v>780</v>
      </c>
      <c r="AE109">
        <v>56</v>
      </c>
      <c r="AF109" t="s">
        <v>3</v>
      </c>
      <c r="AG109">
        <v>187</v>
      </c>
      <c r="AH109" t="s">
        <v>1</v>
      </c>
      <c r="AI109" s="5">
        <v>10472</v>
      </c>
      <c r="AJ109" s="1">
        <v>971</v>
      </c>
      <c r="AK109" s="1" t="s">
        <v>4</v>
      </c>
      <c r="AL109" s="1">
        <v>2</v>
      </c>
      <c r="AM109" s="1" t="s">
        <v>1</v>
      </c>
      <c r="AN109" s="5">
        <v>485</v>
      </c>
      <c r="AO109" s="5" t="s">
        <v>79</v>
      </c>
      <c r="AP109" s="5">
        <v>1</v>
      </c>
      <c r="AQ109" s="1">
        <v>293</v>
      </c>
      <c r="AR109" s="1" t="s">
        <v>4</v>
      </c>
      <c r="AS109" s="1">
        <v>99</v>
      </c>
      <c r="AT109" s="1" t="s">
        <v>1</v>
      </c>
      <c r="AU109" s="5">
        <v>2</v>
      </c>
      <c r="AV109" s="5" t="s">
        <v>79</v>
      </c>
      <c r="AW109" s="5">
        <v>95</v>
      </c>
      <c r="AX109" s="1">
        <v>5433</v>
      </c>
      <c r="AY109" s="1" t="s">
        <v>4</v>
      </c>
      <c r="AZ109" s="1">
        <v>85</v>
      </c>
      <c r="BA109" s="1" t="s">
        <v>1</v>
      </c>
      <c r="BB109" s="5">
        <v>63</v>
      </c>
      <c r="BC109" s="5" t="s">
        <v>79</v>
      </c>
      <c r="BD109" s="5">
        <v>78</v>
      </c>
    </row>
    <row r="110" spans="2:56">
      <c r="B110" s="1">
        <v>41</v>
      </c>
      <c r="D110" s="1" t="s">
        <v>0</v>
      </c>
      <c r="E110" s="1">
        <v>48</v>
      </c>
      <c r="F110" s="1">
        <f t="shared" ca="1" si="3"/>
        <v>9</v>
      </c>
      <c r="G110" s="1" t="s">
        <v>1</v>
      </c>
      <c r="H110" s="5">
        <v>74</v>
      </c>
      <c r="J110">
        <v>13</v>
      </c>
      <c r="K110" t="s">
        <v>2</v>
      </c>
      <c r="L110">
        <v>70</v>
      </c>
      <c r="M110" t="s">
        <v>1</v>
      </c>
      <c r="N110" s="5">
        <v>-57</v>
      </c>
      <c r="P110" s="1">
        <v>359</v>
      </c>
      <c r="Q110" s="1" t="s">
        <v>0</v>
      </c>
      <c r="R110" s="1">
        <v>924</v>
      </c>
      <c r="S110" s="1" t="s">
        <v>1</v>
      </c>
      <c r="T110" s="5">
        <v>1283</v>
      </c>
      <c r="U110">
        <v>395</v>
      </c>
      <c r="V110" t="s">
        <v>2</v>
      </c>
      <c r="W110">
        <v>930</v>
      </c>
      <c r="X110" t="s">
        <v>1</v>
      </c>
      <c r="Y110" s="5">
        <v>-535</v>
      </c>
      <c r="Z110" s="1">
        <v>22</v>
      </c>
      <c r="AA110" s="1" t="s">
        <v>3</v>
      </c>
      <c r="AB110" s="1">
        <v>83</v>
      </c>
      <c r="AC110" s="1" t="s">
        <v>1</v>
      </c>
      <c r="AD110" s="5">
        <v>1826</v>
      </c>
      <c r="AE110">
        <v>906</v>
      </c>
      <c r="AF110" t="s">
        <v>3</v>
      </c>
      <c r="AG110">
        <v>571</v>
      </c>
      <c r="AH110" t="s">
        <v>1</v>
      </c>
      <c r="AI110" s="5">
        <v>517326</v>
      </c>
      <c r="AJ110" s="1">
        <v>162</v>
      </c>
      <c r="AK110" s="1" t="s">
        <v>4</v>
      </c>
      <c r="AL110" s="1">
        <v>1</v>
      </c>
      <c r="AM110" s="1" t="s">
        <v>1</v>
      </c>
      <c r="AN110" s="5">
        <v>162</v>
      </c>
      <c r="AO110" s="5" t="s">
        <v>79</v>
      </c>
      <c r="AP110" s="5">
        <v>0</v>
      </c>
      <c r="AQ110" s="1">
        <v>885</v>
      </c>
      <c r="AR110" s="1" t="s">
        <v>4</v>
      </c>
      <c r="AS110" s="1">
        <v>14</v>
      </c>
      <c r="AT110" s="1" t="s">
        <v>1</v>
      </c>
      <c r="AU110" s="5">
        <v>63</v>
      </c>
      <c r="AV110" s="5" t="s">
        <v>79</v>
      </c>
      <c r="AW110" s="5">
        <v>3</v>
      </c>
      <c r="AX110" s="1">
        <v>6562</v>
      </c>
      <c r="AY110" s="1" t="s">
        <v>4</v>
      </c>
      <c r="AZ110" s="1">
        <v>63</v>
      </c>
      <c r="BA110" s="1" t="s">
        <v>1</v>
      </c>
      <c r="BB110" s="5">
        <v>104</v>
      </c>
      <c r="BC110" s="5" t="s">
        <v>79</v>
      </c>
      <c r="BD110" s="5">
        <v>10</v>
      </c>
    </row>
    <row r="111" spans="2:56">
      <c r="B111" s="1">
        <v>21</v>
      </c>
      <c r="D111" s="1" t="s">
        <v>0</v>
      </c>
      <c r="E111" s="1">
        <v>24</v>
      </c>
      <c r="F111" s="1">
        <f t="shared" ca="1" si="3"/>
        <v>68</v>
      </c>
      <c r="G111" s="1" t="s">
        <v>1</v>
      </c>
      <c r="H111" s="5">
        <v>143</v>
      </c>
      <c r="J111">
        <v>88</v>
      </c>
      <c r="K111" t="s">
        <v>2</v>
      </c>
      <c r="L111">
        <v>31</v>
      </c>
      <c r="M111" t="s">
        <v>1</v>
      </c>
      <c r="N111" s="5">
        <v>57</v>
      </c>
      <c r="P111" s="1">
        <v>501</v>
      </c>
      <c r="Q111" s="1" t="s">
        <v>0</v>
      </c>
      <c r="R111" s="1">
        <v>246</v>
      </c>
      <c r="S111" s="1" t="s">
        <v>1</v>
      </c>
      <c r="T111" s="5">
        <v>747</v>
      </c>
      <c r="U111">
        <v>483</v>
      </c>
      <c r="V111" t="s">
        <v>2</v>
      </c>
      <c r="W111">
        <v>580</v>
      </c>
      <c r="X111" t="s">
        <v>1</v>
      </c>
      <c r="Y111" s="5">
        <v>-97</v>
      </c>
      <c r="Z111" s="1">
        <v>92</v>
      </c>
      <c r="AA111" s="1" t="s">
        <v>3</v>
      </c>
      <c r="AB111" s="1">
        <v>57</v>
      </c>
      <c r="AC111" s="1" t="s">
        <v>1</v>
      </c>
      <c r="AD111" s="5">
        <v>5244</v>
      </c>
      <c r="AE111">
        <v>326</v>
      </c>
      <c r="AF111" t="s">
        <v>3</v>
      </c>
      <c r="AG111">
        <v>18</v>
      </c>
      <c r="AH111" t="s">
        <v>1</v>
      </c>
      <c r="AI111" s="5">
        <v>5868</v>
      </c>
      <c r="AJ111" s="1">
        <v>892</v>
      </c>
      <c r="AK111" s="1" t="s">
        <v>4</v>
      </c>
      <c r="AL111" s="1">
        <v>9</v>
      </c>
      <c r="AM111" s="1" t="s">
        <v>1</v>
      </c>
      <c r="AN111" s="5">
        <v>99</v>
      </c>
      <c r="AO111" s="5" t="s">
        <v>79</v>
      </c>
      <c r="AP111" s="5">
        <v>1</v>
      </c>
      <c r="AQ111" s="1">
        <v>285</v>
      </c>
      <c r="AR111" s="1" t="s">
        <v>4</v>
      </c>
      <c r="AS111" s="1">
        <v>95</v>
      </c>
      <c r="AT111" s="1" t="s">
        <v>1</v>
      </c>
      <c r="AU111" s="5">
        <v>3</v>
      </c>
      <c r="AV111" s="5" t="s">
        <v>79</v>
      </c>
      <c r="AW111" s="5">
        <v>0</v>
      </c>
      <c r="AX111" s="1">
        <v>5372</v>
      </c>
      <c r="AY111" s="1" t="s">
        <v>4</v>
      </c>
      <c r="AZ111" s="1">
        <v>40</v>
      </c>
      <c r="BA111" s="1" t="s">
        <v>1</v>
      </c>
      <c r="BB111" s="5">
        <v>134</v>
      </c>
      <c r="BC111" s="5" t="s">
        <v>79</v>
      </c>
      <c r="BD111" s="5">
        <v>12</v>
      </c>
    </row>
    <row r="112" spans="2:56">
      <c r="B112" s="1">
        <v>77</v>
      </c>
      <c r="D112" s="1" t="s">
        <v>0</v>
      </c>
      <c r="E112" s="1">
        <v>52</v>
      </c>
      <c r="F112" s="1">
        <f t="shared" ca="1" si="3"/>
        <v>99</v>
      </c>
      <c r="G112" s="1" t="s">
        <v>1</v>
      </c>
      <c r="H112" s="5">
        <v>81</v>
      </c>
      <c r="J112">
        <v>58</v>
      </c>
      <c r="K112" t="s">
        <v>2</v>
      </c>
      <c r="L112">
        <v>7</v>
      </c>
      <c r="M112" t="s">
        <v>1</v>
      </c>
      <c r="N112" s="5">
        <v>51</v>
      </c>
      <c r="P112" s="1">
        <v>139</v>
      </c>
      <c r="Q112" s="1" t="s">
        <v>0</v>
      </c>
      <c r="R112" s="1">
        <v>473</v>
      </c>
      <c r="S112" s="1" t="s">
        <v>1</v>
      </c>
      <c r="T112" s="5">
        <v>612</v>
      </c>
      <c r="U112">
        <v>731</v>
      </c>
      <c r="V112" t="s">
        <v>2</v>
      </c>
      <c r="W112">
        <v>632</v>
      </c>
      <c r="X112" t="s">
        <v>1</v>
      </c>
      <c r="Y112" s="5">
        <v>99</v>
      </c>
      <c r="Z112" s="1">
        <v>33</v>
      </c>
      <c r="AA112" s="1" t="s">
        <v>3</v>
      </c>
      <c r="AB112" s="1">
        <v>11</v>
      </c>
      <c r="AC112" s="1" t="s">
        <v>1</v>
      </c>
      <c r="AD112" s="5">
        <v>363</v>
      </c>
      <c r="AE112">
        <v>742</v>
      </c>
      <c r="AF112" t="s">
        <v>3</v>
      </c>
      <c r="AG112">
        <v>907</v>
      </c>
      <c r="AH112" t="s">
        <v>1</v>
      </c>
      <c r="AI112" s="5">
        <v>672994</v>
      </c>
      <c r="AJ112" s="1">
        <v>670</v>
      </c>
      <c r="AK112" s="1" t="s">
        <v>4</v>
      </c>
      <c r="AL112" s="1">
        <v>9</v>
      </c>
      <c r="AM112" s="1" t="s">
        <v>1</v>
      </c>
      <c r="AN112" s="5">
        <v>74</v>
      </c>
      <c r="AO112" s="5" t="s">
        <v>79</v>
      </c>
      <c r="AP112" s="5">
        <v>4</v>
      </c>
      <c r="AQ112" s="1">
        <v>503</v>
      </c>
      <c r="AR112" s="1" t="s">
        <v>4</v>
      </c>
      <c r="AS112" s="1">
        <v>74</v>
      </c>
      <c r="AT112" s="1" t="s">
        <v>1</v>
      </c>
      <c r="AU112" s="5">
        <v>6</v>
      </c>
      <c r="AV112" s="5" t="s">
        <v>79</v>
      </c>
      <c r="AW112" s="5">
        <v>59</v>
      </c>
      <c r="AX112" s="1">
        <v>6571</v>
      </c>
      <c r="AY112" s="1" t="s">
        <v>4</v>
      </c>
      <c r="AZ112" s="1">
        <v>27</v>
      </c>
      <c r="BA112" s="1" t="s">
        <v>1</v>
      </c>
      <c r="BB112" s="5">
        <v>243</v>
      </c>
      <c r="BC112" s="5" t="s">
        <v>79</v>
      </c>
      <c r="BD112" s="5">
        <v>10</v>
      </c>
    </row>
    <row r="113" spans="2:56">
      <c r="B113" s="1">
        <v>40</v>
      </c>
      <c r="D113" s="1" t="s">
        <v>0</v>
      </c>
      <c r="E113" s="1">
        <v>58</v>
      </c>
      <c r="F113" s="1">
        <f t="shared" ca="1" si="3"/>
        <v>6</v>
      </c>
      <c r="G113" s="1" t="s">
        <v>1</v>
      </c>
      <c r="H113" s="5">
        <v>91</v>
      </c>
      <c r="J113">
        <v>90</v>
      </c>
      <c r="K113" t="s">
        <v>2</v>
      </c>
      <c r="L113">
        <v>38</v>
      </c>
      <c r="M113" t="s">
        <v>1</v>
      </c>
      <c r="N113" s="5">
        <v>52</v>
      </c>
      <c r="P113" s="1">
        <v>813</v>
      </c>
      <c r="Q113" s="1" t="s">
        <v>0</v>
      </c>
      <c r="R113" s="1">
        <v>892</v>
      </c>
      <c r="S113" s="1" t="s">
        <v>1</v>
      </c>
      <c r="T113" s="5">
        <v>1705</v>
      </c>
      <c r="U113">
        <v>528</v>
      </c>
      <c r="V113" t="s">
        <v>2</v>
      </c>
      <c r="W113">
        <v>415</v>
      </c>
      <c r="X113" t="s">
        <v>1</v>
      </c>
      <c r="Y113" s="5">
        <v>113</v>
      </c>
      <c r="Z113" s="1">
        <v>45</v>
      </c>
      <c r="AA113" s="1" t="s">
        <v>3</v>
      </c>
      <c r="AB113" s="1">
        <v>1</v>
      </c>
      <c r="AC113" s="1" t="s">
        <v>1</v>
      </c>
      <c r="AD113" s="5">
        <v>45</v>
      </c>
      <c r="AE113">
        <v>311</v>
      </c>
      <c r="AF113" t="s">
        <v>3</v>
      </c>
      <c r="AG113">
        <v>284</v>
      </c>
      <c r="AH113" t="s">
        <v>1</v>
      </c>
      <c r="AI113" s="5">
        <v>88324</v>
      </c>
      <c r="AJ113" s="1">
        <v>39</v>
      </c>
      <c r="AK113" s="1" t="s">
        <v>4</v>
      </c>
      <c r="AL113" s="1">
        <v>5</v>
      </c>
      <c r="AM113" s="1" t="s">
        <v>1</v>
      </c>
      <c r="AN113" s="5">
        <v>7</v>
      </c>
      <c r="AO113" s="5" t="s">
        <v>79</v>
      </c>
      <c r="AP113" s="5">
        <v>4</v>
      </c>
      <c r="AQ113" s="1">
        <v>885</v>
      </c>
      <c r="AR113" s="1" t="s">
        <v>4</v>
      </c>
      <c r="AS113" s="1">
        <v>17</v>
      </c>
      <c r="AT113" s="1" t="s">
        <v>1</v>
      </c>
      <c r="AU113" s="5">
        <v>52</v>
      </c>
      <c r="AV113" s="5" t="s">
        <v>79</v>
      </c>
      <c r="AW113" s="5">
        <v>1</v>
      </c>
      <c r="AX113" s="1">
        <v>4436</v>
      </c>
      <c r="AY113" s="1" t="s">
        <v>4</v>
      </c>
      <c r="AZ113" s="1">
        <v>21</v>
      </c>
      <c r="BA113" s="1" t="s">
        <v>1</v>
      </c>
      <c r="BB113" s="5">
        <v>211</v>
      </c>
      <c r="BC113" s="5" t="s">
        <v>79</v>
      </c>
      <c r="BD113" s="5">
        <v>5</v>
      </c>
    </row>
    <row r="114" spans="2:56">
      <c r="B114" s="1">
        <v>71</v>
      </c>
      <c r="D114" s="1" t="s">
        <v>0</v>
      </c>
      <c r="E114" s="1">
        <v>79</v>
      </c>
      <c r="F114" s="1">
        <f t="shared" ca="1" si="3"/>
        <v>39</v>
      </c>
      <c r="G114" s="1" t="s">
        <v>1</v>
      </c>
      <c r="H114" s="5">
        <v>78</v>
      </c>
      <c r="J114">
        <v>37</v>
      </c>
      <c r="K114" t="s">
        <v>2</v>
      </c>
      <c r="L114">
        <v>37</v>
      </c>
      <c r="M114" t="s">
        <v>1</v>
      </c>
      <c r="N114" s="5">
        <v>0</v>
      </c>
      <c r="P114" s="1">
        <v>894</v>
      </c>
      <c r="Q114" s="1" t="s">
        <v>0</v>
      </c>
      <c r="R114" s="1">
        <v>397</v>
      </c>
      <c r="S114" s="1" t="s">
        <v>1</v>
      </c>
      <c r="T114" s="5">
        <v>1291</v>
      </c>
      <c r="U114">
        <v>666</v>
      </c>
      <c r="V114" t="s">
        <v>2</v>
      </c>
      <c r="W114">
        <v>323</v>
      </c>
      <c r="X114" t="s">
        <v>1</v>
      </c>
      <c r="Y114" s="5">
        <v>343</v>
      </c>
      <c r="Z114" s="1">
        <v>4</v>
      </c>
      <c r="AA114" s="1" t="s">
        <v>3</v>
      </c>
      <c r="AB114" s="1">
        <v>58</v>
      </c>
      <c r="AC114" s="1" t="s">
        <v>1</v>
      </c>
      <c r="AD114" s="5">
        <v>232</v>
      </c>
      <c r="AE114">
        <v>305</v>
      </c>
      <c r="AF114" t="s">
        <v>3</v>
      </c>
      <c r="AG114">
        <v>95</v>
      </c>
      <c r="AH114" t="s">
        <v>1</v>
      </c>
      <c r="AI114" s="5">
        <v>28975</v>
      </c>
      <c r="AJ114" s="1">
        <v>996</v>
      </c>
      <c r="AK114" s="1" t="s">
        <v>4</v>
      </c>
      <c r="AL114" s="1">
        <v>3</v>
      </c>
      <c r="AM114" s="1" t="s">
        <v>1</v>
      </c>
      <c r="AN114" s="5">
        <v>332</v>
      </c>
      <c r="AO114" s="5" t="s">
        <v>79</v>
      </c>
      <c r="AP114" s="5">
        <v>0</v>
      </c>
      <c r="AQ114" s="1">
        <v>221</v>
      </c>
      <c r="AR114" s="1" t="s">
        <v>4</v>
      </c>
      <c r="AS114" s="1">
        <v>91</v>
      </c>
      <c r="AT114" s="1" t="s">
        <v>1</v>
      </c>
      <c r="AU114" s="5">
        <v>2</v>
      </c>
      <c r="AV114" s="5" t="s">
        <v>79</v>
      </c>
      <c r="AW114" s="5">
        <v>39</v>
      </c>
      <c r="AX114" s="1">
        <v>6802</v>
      </c>
      <c r="AY114" s="1" t="s">
        <v>4</v>
      </c>
      <c r="AZ114" s="1">
        <v>46</v>
      </c>
      <c r="BA114" s="1" t="s">
        <v>1</v>
      </c>
      <c r="BB114" s="5">
        <v>147</v>
      </c>
      <c r="BC114" s="5" t="s">
        <v>79</v>
      </c>
      <c r="BD114" s="5">
        <v>40</v>
      </c>
    </row>
    <row r="115" spans="2:56">
      <c r="B115" s="1">
        <v>89</v>
      </c>
      <c r="D115" s="1" t="s">
        <v>0</v>
      </c>
      <c r="E115" s="1">
        <v>90</v>
      </c>
      <c r="F115" s="1">
        <f t="shared" ca="1" si="3"/>
        <v>77</v>
      </c>
      <c r="G115" s="1" t="s">
        <v>1</v>
      </c>
      <c r="H115" s="5">
        <v>166</v>
      </c>
      <c r="I115" s="3" t="s">
        <v>52</v>
      </c>
      <c r="J115">
        <v>54</v>
      </c>
      <c r="K115" t="s">
        <v>2</v>
      </c>
      <c r="L115">
        <v>58</v>
      </c>
      <c r="M115" t="s">
        <v>1</v>
      </c>
      <c r="N115" s="5">
        <v>-4</v>
      </c>
      <c r="O115" s="2" t="s">
        <v>52</v>
      </c>
      <c r="P115" s="1">
        <v>678</v>
      </c>
      <c r="Q115" s="1" t="s">
        <v>0</v>
      </c>
      <c r="R115" s="1">
        <v>277</v>
      </c>
      <c r="S115" s="1" t="s">
        <v>1</v>
      </c>
      <c r="T115" s="5">
        <v>955</v>
      </c>
      <c r="U115">
        <v>826</v>
      </c>
      <c r="V115" t="s">
        <v>2</v>
      </c>
      <c r="W115">
        <v>770</v>
      </c>
      <c r="X115" t="s">
        <v>1</v>
      </c>
      <c r="Y115" s="5">
        <v>56</v>
      </c>
      <c r="Z115" s="1">
        <v>0</v>
      </c>
      <c r="AA115" s="1" t="s">
        <v>3</v>
      </c>
      <c r="AB115" s="1">
        <v>73</v>
      </c>
      <c r="AC115" s="1" t="s">
        <v>1</v>
      </c>
      <c r="AD115" s="5">
        <v>0</v>
      </c>
      <c r="AE115">
        <v>765</v>
      </c>
      <c r="AF115" t="s">
        <v>3</v>
      </c>
      <c r="AG115">
        <v>886</v>
      </c>
      <c r="AH115" t="s">
        <v>1</v>
      </c>
      <c r="AI115" s="5">
        <v>677790</v>
      </c>
      <c r="AJ115" s="1">
        <v>184</v>
      </c>
      <c r="AK115" s="1" t="s">
        <v>4</v>
      </c>
      <c r="AL115" s="1">
        <v>5</v>
      </c>
      <c r="AM115" s="1" t="s">
        <v>1</v>
      </c>
      <c r="AN115" s="5">
        <v>36</v>
      </c>
      <c r="AO115" s="5" t="s">
        <v>79</v>
      </c>
      <c r="AP115" s="5">
        <v>4</v>
      </c>
      <c r="AQ115" s="1">
        <v>338</v>
      </c>
      <c r="AR115" s="1" t="s">
        <v>4</v>
      </c>
      <c r="AS115" s="1">
        <v>46</v>
      </c>
      <c r="AT115" s="1" t="s">
        <v>1</v>
      </c>
      <c r="AU115" s="5">
        <v>7</v>
      </c>
      <c r="AV115" s="5" t="s">
        <v>79</v>
      </c>
      <c r="AW115" s="5">
        <v>16</v>
      </c>
      <c r="AX115" s="1">
        <v>9111</v>
      </c>
      <c r="AY115" s="1" t="s">
        <v>4</v>
      </c>
      <c r="AZ115" s="1">
        <v>57</v>
      </c>
      <c r="BA115" s="1" t="s">
        <v>1</v>
      </c>
      <c r="BB115" s="5">
        <v>159</v>
      </c>
      <c r="BC115" s="5" t="s">
        <v>79</v>
      </c>
      <c r="BD115" s="5">
        <v>48</v>
      </c>
    </row>
    <row r="116" spans="2:56">
      <c r="B116" s="1">
        <v>24</v>
      </c>
      <c r="D116" s="1" t="s">
        <v>0</v>
      </c>
      <c r="E116" s="1">
        <v>85</v>
      </c>
      <c r="F116" s="1">
        <f t="shared" ca="1" si="3"/>
        <v>97</v>
      </c>
      <c r="G116" s="1" t="s">
        <v>1</v>
      </c>
      <c r="H116" s="5">
        <v>96</v>
      </c>
      <c r="J116">
        <v>59</v>
      </c>
      <c r="K116" t="s">
        <v>2</v>
      </c>
      <c r="L116">
        <v>87</v>
      </c>
      <c r="M116" t="s">
        <v>1</v>
      </c>
      <c r="N116" s="5">
        <v>-28</v>
      </c>
      <c r="P116" s="1">
        <v>391</v>
      </c>
      <c r="Q116" s="1" t="s">
        <v>0</v>
      </c>
      <c r="R116" s="1">
        <v>679</v>
      </c>
      <c r="S116" s="1" t="s">
        <v>1</v>
      </c>
      <c r="T116" s="5">
        <v>1070</v>
      </c>
      <c r="U116">
        <v>824</v>
      </c>
      <c r="V116" t="s">
        <v>2</v>
      </c>
      <c r="W116">
        <v>222</v>
      </c>
      <c r="X116" t="s">
        <v>1</v>
      </c>
      <c r="Y116" s="5">
        <v>602</v>
      </c>
      <c r="Z116" s="1">
        <v>11</v>
      </c>
      <c r="AA116" s="1" t="s">
        <v>3</v>
      </c>
      <c r="AB116" s="1">
        <v>25</v>
      </c>
      <c r="AC116" s="1" t="s">
        <v>1</v>
      </c>
      <c r="AD116" s="5">
        <v>275</v>
      </c>
      <c r="AE116">
        <v>0</v>
      </c>
      <c r="AF116" t="s">
        <v>3</v>
      </c>
      <c r="AG116">
        <v>341</v>
      </c>
      <c r="AH116" t="s">
        <v>1</v>
      </c>
      <c r="AI116" s="5">
        <v>0</v>
      </c>
      <c r="AJ116" s="1">
        <v>970</v>
      </c>
      <c r="AK116" s="1" t="s">
        <v>4</v>
      </c>
      <c r="AL116" s="1">
        <v>1</v>
      </c>
      <c r="AM116" s="1" t="s">
        <v>1</v>
      </c>
      <c r="AN116" s="5">
        <v>970</v>
      </c>
      <c r="AO116" s="5" t="s">
        <v>79</v>
      </c>
      <c r="AP116" s="5">
        <v>0</v>
      </c>
      <c r="AQ116" s="1">
        <v>768</v>
      </c>
      <c r="AR116" s="1" t="s">
        <v>4</v>
      </c>
      <c r="AS116" s="1">
        <v>28</v>
      </c>
      <c r="AT116" s="1" t="s">
        <v>1</v>
      </c>
      <c r="AU116" s="5">
        <v>27</v>
      </c>
      <c r="AV116" s="5" t="s">
        <v>79</v>
      </c>
      <c r="AW116" s="5">
        <v>12</v>
      </c>
      <c r="AX116" s="1">
        <v>707</v>
      </c>
      <c r="AY116" s="1" t="s">
        <v>4</v>
      </c>
      <c r="AZ116" s="1">
        <v>15</v>
      </c>
      <c r="BA116" s="1" t="s">
        <v>1</v>
      </c>
      <c r="BB116" s="5">
        <v>47</v>
      </c>
      <c r="BC116" s="5" t="s">
        <v>79</v>
      </c>
      <c r="BD116" s="5">
        <v>2</v>
      </c>
    </row>
    <row r="117" spans="2:56">
      <c r="B117" s="1">
        <v>32</v>
      </c>
      <c r="D117" s="1" t="s">
        <v>0</v>
      </c>
      <c r="E117" s="1">
        <v>89</v>
      </c>
      <c r="F117" s="1">
        <f t="shared" ca="1" si="3"/>
        <v>99</v>
      </c>
      <c r="G117" s="1" t="s">
        <v>1</v>
      </c>
      <c r="H117" s="5">
        <v>20</v>
      </c>
      <c r="J117">
        <v>99</v>
      </c>
      <c r="K117" t="s">
        <v>2</v>
      </c>
      <c r="L117">
        <v>89</v>
      </c>
      <c r="M117" t="s">
        <v>1</v>
      </c>
      <c r="N117" s="5">
        <v>10</v>
      </c>
      <c r="P117" s="1">
        <v>959</v>
      </c>
      <c r="Q117" s="1" t="s">
        <v>0</v>
      </c>
      <c r="R117" s="1">
        <v>54</v>
      </c>
      <c r="S117" s="1" t="s">
        <v>1</v>
      </c>
      <c r="T117" s="5">
        <v>1013</v>
      </c>
      <c r="U117">
        <v>661</v>
      </c>
      <c r="V117" t="s">
        <v>2</v>
      </c>
      <c r="W117">
        <v>584</v>
      </c>
      <c r="X117" t="s">
        <v>1</v>
      </c>
      <c r="Y117" s="5">
        <v>77</v>
      </c>
      <c r="Z117" s="1">
        <v>32</v>
      </c>
      <c r="AA117" s="1" t="s">
        <v>3</v>
      </c>
      <c r="AB117" s="1">
        <v>47</v>
      </c>
      <c r="AC117" s="1" t="s">
        <v>1</v>
      </c>
      <c r="AD117" s="5">
        <v>1504</v>
      </c>
      <c r="AE117">
        <v>349</v>
      </c>
      <c r="AF117" t="s">
        <v>3</v>
      </c>
      <c r="AG117">
        <v>580</v>
      </c>
      <c r="AH117" t="s">
        <v>1</v>
      </c>
      <c r="AI117" s="5">
        <v>202420</v>
      </c>
      <c r="AJ117" s="1">
        <v>531</v>
      </c>
      <c r="AK117" s="1" t="s">
        <v>4</v>
      </c>
      <c r="AL117" s="1">
        <v>1</v>
      </c>
      <c r="AM117" s="1" t="s">
        <v>1</v>
      </c>
      <c r="AN117" s="5">
        <v>531</v>
      </c>
      <c r="AO117" s="5" t="s">
        <v>79</v>
      </c>
      <c r="AP117" s="5">
        <v>0</v>
      </c>
      <c r="AQ117" s="1">
        <v>564</v>
      </c>
      <c r="AR117" s="1" t="s">
        <v>4</v>
      </c>
      <c r="AS117" s="1">
        <v>59</v>
      </c>
      <c r="AT117" s="1" t="s">
        <v>1</v>
      </c>
      <c r="AU117" s="5">
        <v>9</v>
      </c>
      <c r="AV117" s="5" t="s">
        <v>79</v>
      </c>
      <c r="AW117" s="5">
        <v>33</v>
      </c>
      <c r="AX117" s="1">
        <v>4967</v>
      </c>
      <c r="AY117" s="1" t="s">
        <v>4</v>
      </c>
      <c r="AZ117" s="1">
        <v>24</v>
      </c>
      <c r="BA117" s="1" t="s">
        <v>1</v>
      </c>
      <c r="BB117" s="5">
        <v>206</v>
      </c>
      <c r="BC117" s="5" t="s">
        <v>79</v>
      </c>
      <c r="BD117" s="5">
        <v>23</v>
      </c>
    </row>
    <row r="118" spans="2:56">
      <c r="B118" s="1">
        <v>26</v>
      </c>
      <c r="D118" s="1" t="s">
        <v>0</v>
      </c>
      <c r="E118" s="1">
        <v>10</v>
      </c>
      <c r="F118" s="1">
        <f t="shared" ca="1" si="3"/>
        <v>94</v>
      </c>
      <c r="G118" s="1" t="s">
        <v>1</v>
      </c>
      <c r="H118" s="5">
        <v>101</v>
      </c>
      <c r="J118">
        <v>70</v>
      </c>
      <c r="K118" t="s">
        <v>2</v>
      </c>
      <c r="L118">
        <v>85</v>
      </c>
      <c r="M118" t="s">
        <v>1</v>
      </c>
      <c r="N118" s="5">
        <v>-15</v>
      </c>
      <c r="P118" s="1">
        <v>701</v>
      </c>
      <c r="Q118" s="1" t="s">
        <v>0</v>
      </c>
      <c r="R118" s="1">
        <v>471</v>
      </c>
      <c r="S118" s="1" t="s">
        <v>1</v>
      </c>
      <c r="T118" s="5">
        <v>1172</v>
      </c>
      <c r="U118">
        <v>663</v>
      </c>
      <c r="V118" t="s">
        <v>2</v>
      </c>
      <c r="W118">
        <v>271</v>
      </c>
      <c r="X118" t="s">
        <v>1</v>
      </c>
      <c r="Y118" s="5">
        <v>392</v>
      </c>
      <c r="Z118" s="1">
        <v>27</v>
      </c>
      <c r="AA118" s="1" t="s">
        <v>3</v>
      </c>
      <c r="AB118" s="1">
        <v>26</v>
      </c>
      <c r="AC118" s="1" t="s">
        <v>1</v>
      </c>
      <c r="AD118" s="5">
        <v>702</v>
      </c>
      <c r="AE118">
        <v>210</v>
      </c>
      <c r="AF118" t="s">
        <v>3</v>
      </c>
      <c r="AG118">
        <v>545</v>
      </c>
      <c r="AH118" t="s">
        <v>1</v>
      </c>
      <c r="AI118" s="5">
        <v>114450</v>
      </c>
      <c r="AJ118" s="1">
        <v>691</v>
      </c>
      <c r="AK118" s="1" t="s">
        <v>4</v>
      </c>
      <c r="AL118" s="1">
        <v>9</v>
      </c>
      <c r="AM118" s="1" t="s">
        <v>1</v>
      </c>
      <c r="AN118" s="5">
        <v>76</v>
      </c>
      <c r="AO118" s="5" t="s">
        <v>79</v>
      </c>
      <c r="AP118" s="5">
        <v>7</v>
      </c>
      <c r="AQ118" s="1">
        <v>427</v>
      </c>
      <c r="AR118" s="1" t="s">
        <v>4</v>
      </c>
      <c r="AS118" s="1">
        <v>92</v>
      </c>
      <c r="AT118" s="1" t="s">
        <v>1</v>
      </c>
      <c r="AU118" s="5">
        <v>4</v>
      </c>
      <c r="AV118" s="5" t="s">
        <v>79</v>
      </c>
      <c r="AW118" s="5">
        <v>59</v>
      </c>
      <c r="AX118" s="1">
        <v>1626</v>
      </c>
      <c r="AY118" s="1" t="s">
        <v>4</v>
      </c>
      <c r="AZ118" s="1">
        <v>24</v>
      </c>
      <c r="BA118" s="1" t="s">
        <v>1</v>
      </c>
      <c r="BB118" s="5">
        <v>67</v>
      </c>
      <c r="BC118" s="5" t="s">
        <v>79</v>
      </c>
      <c r="BD118" s="5">
        <v>18</v>
      </c>
    </row>
    <row r="119" spans="2:56">
      <c r="B119" s="1">
        <v>35</v>
      </c>
      <c r="D119" s="1" t="s">
        <v>0</v>
      </c>
      <c r="E119" s="1">
        <v>46</v>
      </c>
      <c r="F119" s="1">
        <f t="shared" ca="1" si="3"/>
        <v>14</v>
      </c>
      <c r="G119" s="1" t="s">
        <v>1</v>
      </c>
      <c r="H119" s="5">
        <v>80</v>
      </c>
      <c r="I119" s="3" t="s">
        <v>8</v>
      </c>
      <c r="J119">
        <v>85</v>
      </c>
      <c r="K119" t="s">
        <v>2</v>
      </c>
      <c r="L119">
        <v>41</v>
      </c>
      <c r="M119" t="s">
        <v>1</v>
      </c>
      <c r="N119" s="5">
        <v>44</v>
      </c>
      <c r="O119" s="2" t="s">
        <v>8</v>
      </c>
      <c r="P119" s="1">
        <v>902</v>
      </c>
      <c r="Q119" s="1" t="s">
        <v>0</v>
      </c>
      <c r="R119" s="1">
        <v>309</v>
      </c>
      <c r="S119" s="1" t="s">
        <v>1</v>
      </c>
      <c r="T119" s="5">
        <v>1211</v>
      </c>
      <c r="U119">
        <v>451</v>
      </c>
      <c r="V119" t="s">
        <v>2</v>
      </c>
      <c r="W119">
        <v>628</v>
      </c>
      <c r="X119" t="s">
        <v>1</v>
      </c>
      <c r="Y119" s="5">
        <v>-177</v>
      </c>
      <c r="Z119" s="1">
        <v>29</v>
      </c>
      <c r="AA119" s="1" t="s">
        <v>3</v>
      </c>
      <c r="AB119" s="1">
        <v>90</v>
      </c>
      <c r="AC119" s="1" t="s">
        <v>1</v>
      </c>
      <c r="AD119" s="5">
        <v>2610</v>
      </c>
      <c r="AE119">
        <v>696</v>
      </c>
      <c r="AF119" t="s">
        <v>3</v>
      </c>
      <c r="AG119">
        <v>253</v>
      </c>
      <c r="AH119" t="s">
        <v>1</v>
      </c>
      <c r="AI119" s="5">
        <v>176088</v>
      </c>
      <c r="AJ119" s="1">
        <v>528</v>
      </c>
      <c r="AK119" s="1" t="s">
        <v>4</v>
      </c>
      <c r="AL119" s="1">
        <v>5</v>
      </c>
      <c r="AM119" s="1" t="s">
        <v>1</v>
      </c>
      <c r="AN119" s="5">
        <v>105</v>
      </c>
      <c r="AO119" s="5" t="s">
        <v>79</v>
      </c>
      <c r="AP119" s="5">
        <v>3</v>
      </c>
      <c r="AQ119" s="1">
        <v>87</v>
      </c>
      <c r="AR119" s="1" t="s">
        <v>4</v>
      </c>
      <c r="AS119" s="1">
        <v>98</v>
      </c>
      <c r="AT119" s="1" t="s">
        <v>1</v>
      </c>
      <c r="AU119" s="5">
        <v>0</v>
      </c>
      <c r="AV119" s="5" t="s">
        <v>79</v>
      </c>
      <c r="AW119" s="5">
        <v>87</v>
      </c>
      <c r="AX119" s="1">
        <v>282</v>
      </c>
      <c r="AY119" s="1" t="s">
        <v>4</v>
      </c>
      <c r="AZ119" s="1">
        <v>5</v>
      </c>
      <c r="BA119" s="1" t="s">
        <v>1</v>
      </c>
      <c r="BB119" s="5">
        <v>56</v>
      </c>
      <c r="BC119" s="5" t="s">
        <v>79</v>
      </c>
      <c r="BD119" s="5">
        <v>2</v>
      </c>
    </row>
    <row r="120" spans="2:56">
      <c r="B120" s="1">
        <v>40</v>
      </c>
      <c r="D120" s="1" t="s">
        <v>0</v>
      </c>
      <c r="E120" s="1">
        <v>32</v>
      </c>
      <c r="F120" s="1">
        <f t="shared" ca="1" si="3"/>
        <v>82</v>
      </c>
      <c r="G120" s="1" t="s">
        <v>1</v>
      </c>
      <c r="H120" s="5">
        <v>57</v>
      </c>
      <c r="J120">
        <v>28</v>
      </c>
      <c r="K120" t="s">
        <v>2</v>
      </c>
      <c r="L120">
        <v>9</v>
      </c>
      <c r="M120" t="s">
        <v>1</v>
      </c>
      <c r="N120" s="5">
        <v>19</v>
      </c>
      <c r="P120" s="1">
        <v>688</v>
      </c>
      <c r="Q120" s="1" t="s">
        <v>0</v>
      </c>
      <c r="R120" s="1">
        <v>226</v>
      </c>
      <c r="S120" s="1" t="s">
        <v>1</v>
      </c>
      <c r="T120" s="5">
        <v>914</v>
      </c>
      <c r="U120">
        <v>268</v>
      </c>
      <c r="V120" t="s">
        <v>2</v>
      </c>
      <c r="W120">
        <v>101</v>
      </c>
      <c r="X120" t="s">
        <v>1</v>
      </c>
      <c r="Y120" s="5">
        <v>167</v>
      </c>
      <c r="Z120" s="1">
        <v>83</v>
      </c>
      <c r="AA120" s="1" t="s">
        <v>3</v>
      </c>
      <c r="AB120" s="1">
        <v>43</v>
      </c>
      <c r="AC120" s="1" t="s">
        <v>1</v>
      </c>
      <c r="AD120" s="5">
        <v>3569</v>
      </c>
      <c r="AE120">
        <v>648</v>
      </c>
      <c r="AF120" t="s">
        <v>3</v>
      </c>
      <c r="AG120">
        <v>790</v>
      </c>
      <c r="AH120" t="s">
        <v>1</v>
      </c>
      <c r="AI120" s="5">
        <v>511920</v>
      </c>
      <c r="AJ120" s="1">
        <v>155</v>
      </c>
      <c r="AK120" s="1" t="s">
        <v>4</v>
      </c>
      <c r="AL120" s="1">
        <v>5</v>
      </c>
      <c r="AM120" s="1" t="s">
        <v>1</v>
      </c>
      <c r="AN120" s="5">
        <v>31</v>
      </c>
      <c r="AO120" s="5" t="s">
        <v>79</v>
      </c>
      <c r="AP120" s="5">
        <v>0</v>
      </c>
      <c r="AQ120" s="1">
        <v>750</v>
      </c>
      <c r="AR120" s="1" t="s">
        <v>4</v>
      </c>
      <c r="AS120" s="1">
        <v>2</v>
      </c>
      <c r="AT120" s="1" t="s">
        <v>1</v>
      </c>
      <c r="AU120" s="5">
        <v>375</v>
      </c>
      <c r="AV120" s="5" t="s">
        <v>79</v>
      </c>
      <c r="AW120" s="5">
        <v>0</v>
      </c>
      <c r="AX120" s="1">
        <v>8127</v>
      </c>
      <c r="AY120" s="1" t="s">
        <v>4</v>
      </c>
      <c r="AZ120" s="1">
        <v>40</v>
      </c>
      <c r="BA120" s="1" t="s">
        <v>1</v>
      </c>
      <c r="BB120" s="5">
        <v>203</v>
      </c>
      <c r="BC120" s="5" t="s">
        <v>79</v>
      </c>
      <c r="BD120" s="5">
        <v>7</v>
      </c>
    </row>
    <row r="121" spans="2:56">
      <c r="B121" s="1">
        <v>36</v>
      </c>
      <c r="D121" s="1" t="s">
        <v>0</v>
      </c>
      <c r="E121" s="1">
        <v>50</v>
      </c>
      <c r="F121" s="1">
        <f t="shared" ca="1" si="3"/>
        <v>84</v>
      </c>
      <c r="G121" s="1" t="s">
        <v>1</v>
      </c>
      <c r="H121" s="5">
        <v>150</v>
      </c>
      <c r="J121">
        <v>46</v>
      </c>
      <c r="K121" t="s">
        <v>2</v>
      </c>
      <c r="L121">
        <v>82</v>
      </c>
      <c r="M121" t="s">
        <v>1</v>
      </c>
      <c r="N121" s="5">
        <v>-36</v>
      </c>
      <c r="P121" s="1">
        <v>589</v>
      </c>
      <c r="Q121" s="1" t="s">
        <v>0</v>
      </c>
      <c r="R121" s="1">
        <v>896</v>
      </c>
      <c r="S121" s="1" t="s">
        <v>1</v>
      </c>
      <c r="T121" s="5">
        <v>1485</v>
      </c>
      <c r="U121">
        <v>126</v>
      </c>
      <c r="V121" t="s">
        <v>2</v>
      </c>
      <c r="W121">
        <v>859</v>
      </c>
      <c r="X121" t="s">
        <v>1</v>
      </c>
      <c r="Y121" s="5">
        <v>-733</v>
      </c>
      <c r="Z121" s="1">
        <v>30</v>
      </c>
      <c r="AA121" s="1" t="s">
        <v>3</v>
      </c>
      <c r="AB121" s="1">
        <v>63</v>
      </c>
      <c r="AC121" s="1" t="s">
        <v>1</v>
      </c>
      <c r="AD121" s="5">
        <v>1890</v>
      </c>
      <c r="AE121">
        <v>693</v>
      </c>
      <c r="AF121" t="s">
        <v>3</v>
      </c>
      <c r="AG121">
        <v>644</v>
      </c>
      <c r="AH121" t="s">
        <v>1</v>
      </c>
      <c r="AI121" s="5">
        <v>446292</v>
      </c>
      <c r="AJ121" s="1">
        <v>806</v>
      </c>
      <c r="AK121" s="1" t="s">
        <v>4</v>
      </c>
      <c r="AL121" s="1">
        <v>2</v>
      </c>
      <c r="AM121" s="1" t="s">
        <v>1</v>
      </c>
      <c r="AN121" s="5">
        <v>403</v>
      </c>
      <c r="AO121" s="5" t="s">
        <v>79</v>
      </c>
      <c r="AP121" s="5">
        <v>0</v>
      </c>
      <c r="AQ121" s="1">
        <v>742</v>
      </c>
      <c r="AR121" s="1" t="s">
        <v>4</v>
      </c>
      <c r="AS121" s="1">
        <v>50</v>
      </c>
      <c r="AT121" s="1" t="s">
        <v>1</v>
      </c>
      <c r="AU121" s="5">
        <v>14</v>
      </c>
      <c r="AV121" s="5" t="s">
        <v>79</v>
      </c>
      <c r="AW121" s="5">
        <v>42</v>
      </c>
      <c r="AX121" s="1">
        <v>4039</v>
      </c>
      <c r="AY121" s="1" t="s">
        <v>4</v>
      </c>
      <c r="AZ121" s="1">
        <v>67</v>
      </c>
      <c r="BA121" s="1" t="s">
        <v>1</v>
      </c>
      <c r="BB121" s="5">
        <v>60</v>
      </c>
      <c r="BC121" s="5" t="s">
        <v>79</v>
      </c>
      <c r="BD121" s="5">
        <v>19</v>
      </c>
    </row>
    <row r="122" spans="2:56">
      <c r="B122" s="1">
        <v>79</v>
      </c>
      <c r="D122" s="1" t="s">
        <v>0</v>
      </c>
      <c r="E122" s="1">
        <v>65</v>
      </c>
      <c r="F122" s="1">
        <f t="shared" ca="1" si="3"/>
        <v>22</v>
      </c>
      <c r="G122" s="1" t="s">
        <v>1</v>
      </c>
      <c r="H122" s="5">
        <v>129</v>
      </c>
      <c r="I122" s="3" t="s">
        <v>11</v>
      </c>
      <c r="J122">
        <v>88</v>
      </c>
      <c r="K122" t="s">
        <v>2</v>
      </c>
      <c r="L122">
        <v>48</v>
      </c>
      <c r="M122" t="s">
        <v>1</v>
      </c>
      <c r="N122" s="5">
        <v>40</v>
      </c>
      <c r="O122" s="2" t="s">
        <v>11</v>
      </c>
      <c r="P122" s="1">
        <v>324</v>
      </c>
      <c r="Q122" s="1" t="s">
        <v>0</v>
      </c>
      <c r="R122" s="1">
        <v>446</v>
      </c>
      <c r="S122" s="1" t="s">
        <v>1</v>
      </c>
      <c r="T122" s="5">
        <v>770</v>
      </c>
      <c r="U122">
        <v>527</v>
      </c>
      <c r="V122" t="s">
        <v>2</v>
      </c>
      <c r="W122">
        <v>441</v>
      </c>
      <c r="X122" t="s">
        <v>1</v>
      </c>
      <c r="Y122" s="5">
        <v>86</v>
      </c>
      <c r="Z122" s="1">
        <v>97</v>
      </c>
      <c r="AA122" s="1" t="s">
        <v>3</v>
      </c>
      <c r="AB122" s="1">
        <v>73</v>
      </c>
      <c r="AC122" s="1" t="s">
        <v>1</v>
      </c>
      <c r="AD122" s="5">
        <v>7081</v>
      </c>
      <c r="AE122">
        <v>310</v>
      </c>
      <c r="AF122" t="s">
        <v>3</v>
      </c>
      <c r="AG122">
        <v>179</v>
      </c>
      <c r="AH122" t="s">
        <v>1</v>
      </c>
      <c r="AI122" s="5">
        <v>55490</v>
      </c>
      <c r="AJ122" s="1">
        <v>391</v>
      </c>
      <c r="AK122" s="1" t="s">
        <v>4</v>
      </c>
      <c r="AL122" s="1">
        <v>6</v>
      </c>
      <c r="AM122" s="1" t="s">
        <v>1</v>
      </c>
      <c r="AN122" s="5">
        <v>65</v>
      </c>
      <c r="AO122" s="5" t="s">
        <v>79</v>
      </c>
      <c r="AP122" s="5">
        <v>1</v>
      </c>
      <c r="AQ122" s="1">
        <v>735</v>
      </c>
      <c r="AR122" s="1" t="s">
        <v>4</v>
      </c>
      <c r="AS122" s="1">
        <v>90</v>
      </c>
      <c r="AT122" s="1" t="s">
        <v>1</v>
      </c>
      <c r="AU122" s="5">
        <v>8</v>
      </c>
      <c r="AV122" s="5" t="s">
        <v>79</v>
      </c>
      <c r="AW122" s="5">
        <v>15</v>
      </c>
      <c r="AX122" s="1">
        <v>7747</v>
      </c>
      <c r="AY122" s="1" t="s">
        <v>4</v>
      </c>
      <c r="AZ122" s="1">
        <v>80</v>
      </c>
      <c r="BA122" s="1" t="s">
        <v>1</v>
      </c>
      <c r="BB122" s="5">
        <v>96</v>
      </c>
      <c r="BC122" s="5" t="s">
        <v>79</v>
      </c>
      <c r="BD122" s="5">
        <v>67</v>
      </c>
    </row>
    <row r="123" spans="2:56">
      <c r="B123" s="1">
        <v>29</v>
      </c>
      <c r="D123" s="1" t="s">
        <v>0</v>
      </c>
      <c r="E123" s="1">
        <v>65</v>
      </c>
      <c r="F123" s="1">
        <f t="shared" ca="1" si="3"/>
        <v>77</v>
      </c>
      <c r="G123" s="1" t="s">
        <v>1</v>
      </c>
      <c r="H123" s="5">
        <v>191</v>
      </c>
      <c r="I123" s="3" t="s">
        <v>15</v>
      </c>
      <c r="J123">
        <v>95</v>
      </c>
      <c r="K123" t="s">
        <v>2</v>
      </c>
      <c r="L123">
        <v>62</v>
      </c>
      <c r="M123" t="s">
        <v>1</v>
      </c>
      <c r="N123" s="5">
        <v>33</v>
      </c>
      <c r="O123" s="2" t="s">
        <v>15</v>
      </c>
      <c r="P123" s="1">
        <v>712</v>
      </c>
      <c r="Q123" s="1" t="s">
        <v>0</v>
      </c>
      <c r="R123" s="1">
        <v>262</v>
      </c>
      <c r="S123" s="1" t="s">
        <v>1</v>
      </c>
      <c r="T123" s="5">
        <v>974</v>
      </c>
      <c r="U123">
        <v>465</v>
      </c>
      <c r="V123" t="s">
        <v>2</v>
      </c>
      <c r="W123">
        <v>837</v>
      </c>
      <c r="X123" t="s">
        <v>1</v>
      </c>
      <c r="Y123" s="5">
        <v>-372</v>
      </c>
      <c r="Z123" s="1">
        <v>19</v>
      </c>
      <c r="AA123" s="1" t="s">
        <v>3</v>
      </c>
      <c r="AB123" s="1">
        <v>86</v>
      </c>
      <c r="AC123" s="1" t="s">
        <v>1</v>
      </c>
      <c r="AD123" s="5">
        <v>1634</v>
      </c>
      <c r="AE123">
        <v>257</v>
      </c>
      <c r="AF123" t="s">
        <v>3</v>
      </c>
      <c r="AG123">
        <v>645</v>
      </c>
      <c r="AH123" t="s">
        <v>1</v>
      </c>
      <c r="AI123" s="5">
        <v>165765</v>
      </c>
      <c r="AJ123" s="1">
        <v>797</v>
      </c>
      <c r="AK123" s="1" t="s">
        <v>4</v>
      </c>
      <c r="AL123" s="1">
        <v>3</v>
      </c>
      <c r="AM123" s="1" t="s">
        <v>1</v>
      </c>
      <c r="AN123" s="5">
        <v>265</v>
      </c>
      <c r="AO123" s="5" t="s">
        <v>79</v>
      </c>
      <c r="AP123" s="5">
        <v>2</v>
      </c>
      <c r="AQ123" s="1">
        <v>561</v>
      </c>
      <c r="AR123" s="1" t="s">
        <v>4</v>
      </c>
      <c r="AS123" s="1">
        <v>58</v>
      </c>
      <c r="AT123" s="1" t="s">
        <v>1</v>
      </c>
      <c r="AU123" s="5">
        <v>9</v>
      </c>
      <c r="AV123" s="5" t="s">
        <v>79</v>
      </c>
      <c r="AW123" s="5">
        <v>39</v>
      </c>
      <c r="AX123" s="1">
        <v>7179</v>
      </c>
      <c r="AY123" s="1" t="s">
        <v>4</v>
      </c>
      <c r="AZ123" s="1">
        <v>69</v>
      </c>
      <c r="BA123" s="1" t="s">
        <v>1</v>
      </c>
      <c r="BB123" s="5">
        <v>104</v>
      </c>
      <c r="BC123" s="5" t="s">
        <v>79</v>
      </c>
      <c r="BD123" s="5">
        <v>3</v>
      </c>
    </row>
    <row r="124" spans="2:56">
      <c r="B124" s="1">
        <v>38</v>
      </c>
      <c r="D124" s="1" t="s">
        <v>0</v>
      </c>
      <c r="E124" s="1">
        <v>23</v>
      </c>
      <c r="F124" s="1">
        <f t="shared" ca="1" si="3"/>
        <v>15</v>
      </c>
      <c r="G124" s="1" t="s">
        <v>1</v>
      </c>
      <c r="H124" s="5">
        <v>97</v>
      </c>
      <c r="I124" s="3" t="s">
        <v>26</v>
      </c>
      <c r="J124">
        <v>6</v>
      </c>
      <c r="K124" t="s">
        <v>2</v>
      </c>
      <c r="L124">
        <v>64</v>
      </c>
      <c r="M124" t="s">
        <v>1</v>
      </c>
      <c r="N124" s="5">
        <v>-58</v>
      </c>
      <c r="O124" s="2" t="s">
        <v>26</v>
      </c>
      <c r="P124" s="1">
        <v>109</v>
      </c>
      <c r="Q124" s="1" t="s">
        <v>0</v>
      </c>
      <c r="R124" s="1">
        <v>611</v>
      </c>
      <c r="S124" s="1" t="s">
        <v>1</v>
      </c>
      <c r="T124" s="5">
        <v>720</v>
      </c>
      <c r="U124">
        <v>665</v>
      </c>
      <c r="V124" t="s">
        <v>2</v>
      </c>
      <c r="W124">
        <v>368</v>
      </c>
      <c r="X124" t="s">
        <v>1</v>
      </c>
      <c r="Y124" s="5">
        <v>297</v>
      </c>
      <c r="Z124" s="1">
        <v>82</v>
      </c>
      <c r="AA124" s="1" t="s">
        <v>3</v>
      </c>
      <c r="AB124" s="1">
        <v>18</v>
      </c>
      <c r="AC124" s="1" t="s">
        <v>1</v>
      </c>
      <c r="AD124" s="5">
        <v>1476</v>
      </c>
      <c r="AE124">
        <v>643</v>
      </c>
      <c r="AF124" t="s">
        <v>3</v>
      </c>
      <c r="AG124">
        <v>132</v>
      </c>
      <c r="AH124" t="s">
        <v>1</v>
      </c>
      <c r="AI124" s="5">
        <v>84876</v>
      </c>
      <c r="AJ124" s="1">
        <v>133</v>
      </c>
      <c r="AK124" s="1" t="s">
        <v>4</v>
      </c>
      <c r="AL124" s="1">
        <v>2</v>
      </c>
      <c r="AM124" s="1" t="s">
        <v>1</v>
      </c>
      <c r="AN124" s="5">
        <v>66</v>
      </c>
      <c r="AO124" s="5" t="s">
        <v>79</v>
      </c>
      <c r="AP124" s="5">
        <v>1</v>
      </c>
      <c r="AQ124" s="1">
        <v>579</v>
      </c>
      <c r="AR124" s="1" t="s">
        <v>4</v>
      </c>
      <c r="AS124" s="1">
        <v>70</v>
      </c>
      <c r="AT124" s="1" t="s">
        <v>1</v>
      </c>
      <c r="AU124" s="5">
        <v>8</v>
      </c>
      <c r="AV124" s="5" t="s">
        <v>79</v>
      </c>
      <c r="AW124" s="5">
        <v>19</v>
      </c>
      <c r="AX124" s="1">
        <v>867</v>
      </c>
      <c r="AY124" s="1" t="s">
        <v>4</v>
      </c>
      <c r="AZ124" s="1">
        <v>22</v>
      </c>
      <c r="BA124" s="1" t="s">
        <v>1</v>
      </c>
      <c r="BB124" s="5">
        <v>39</v>
      </c>
      <c r="BC124" s="5" t="s">
        <v>79</v>
      </c>
      <c r="BD124" s="5">
        <v>9</v>
      </c>
    </row>
    <row r="125" spans="2:56">
      <c r="B125" s="1">
        <v>47</v>
      </c>
      <c r="D125" s="1" t="s">
        <v>0</v>
      </c>
      <c r="E125" s="1">
        <v>75</v>
      </c>
      <c r="F125" s="1">
        <f t="shared" ca="1" si="3"/>
        <v>86</v>
      </c>
      <c r="G125" s="1" t="s">
        <v>1</v>
      </c>
      <c r="H125" s="5">
        <v>114</v>
      </c>
      <c r="J125">
        <v>33</v>
      </c>
      <c r="K125" t="s">
        <v>2</v>
      </c>
      <c r="L125">
        <v>68</v>
      </c>
      <c r="M125" t="s">
        <v>1</v>
      </c>
      <c r="N125" s="5">
        <v>-35</v>
      </c>
      <c r="P125" s="1">
        <v>914</v>
      </c>
      <c r="Q125" s="1" t="s">
        <v>0</v>
      </c>
      <c r="R125" s="1">
        <v>919</v>
      </c>
      <c r="S125" s="1" t="s">
        <v>1</v>
      </c>
      <c r="T125" s="5">
        <v>1833</v>
      </c>
      <c r="U125">
        <v>210</v>
      </c>
      <c r="V125" t="s">
        <v>2</v>
      </c>
      <c r="W125">
        <v>124</v>
      </c>
      <c r="X125" t="s">
        <v>1</v>
      </c>
      <c r="Y125" s="5">
        <v>86</v>
      </c>
      <c r="Z125" s="1">
        <v>5</v>
      </c>
      <c r="AA125" s="1" t="s">
        <v>3</v>
      </c>
      <c r="AB125" s="1">
        <v>57</v>
      </c>
      <c r="AC125" s="1" t="s">
        <v>1</v>
      </c>
      <c r="AD125" s="5">
        <v>285</v>
      </c>
      <c r="AE125">
        <v>933</v>
      </c>
      <c r="AF125" t="s">
        <v>3</v>
      </c>
      <c r="AG125">
        <v>334</v>
      </c>
      <c r="AH125" t="s">
        <v>1</v>
      </c>
      <c r="AI125" s="5">
        <v>311622</v>
      </c>
      <c r="AJ125" s="1">
        <v>138</v>
      </c>
      <c r="AK125" s="1" t="s">
        <v>4</v>
      </c>
      <c r="AL125" s="1">
        <v>9</v>
      </c>
      <c r="AM125" s="1" t="s">
        <v>1</v>
      </c>
      <c r="AN125" s="5">
        <v>15</v>
      </c>
      <c r="AO125" s="5" t="s">
        <v>79</v>
      </c>
      <c r="AP125" s="5">
        <v>3</v>
      </c>
      <c r="AQ125" s="1">
        <v>924</v>
      </c>
      <c r="AR125" s="1" t="s">
        <v>4</v>
      </c>
      <c r="AS125" s="1">
        <v>1</v>
      </c>
      <c r="AT125" s="1" t="s">
        <v>1</v>
      </c>
      <c r="AU125" s="5">
        <v>924</v>
      </c>
      <c r="AV125" s="5" t="s">
        <v>79</v>
      </c>
      <c r="AW125" s="5">
        <v>0</v>
      </c>
      <c r="AX125" s="1">
        <v>9038</v>
      </c>
      <c r="AY125" s="1" t="s">
        <v>4</v>
      </c>
      <c r="AZ125" s="1">
        <v>20</v>
      </c>
      <c r="BA125" s="1" t="s">
        <v>1</v>
      </c>
      <c r="BB125" s="5">
        <v>451</v>
      </c>
      <c r="BC125" s="5" t="s">
        <v>79</v>
      </c>
      <c r="BD125" s="5">
        <v>18</v>
      </c>
    </row>
    <row r="126" spans="2:56">
      <c r="B126" s="1">
        <v>36</v>
      </c>
      <c r="D126" s="1" t="s">
        <v>0</v>
      </c>
      <c r="E126" s="1">
        <v>82</v>
      </c>
      <c r="F126" s="1">
        <f t="shared" ca="1" si="3"/>
        <v>13</v>
      </c>
      <c r="G126" s="1" t="s">
        <v>1</v>
      </c>
      <c r="H126" s="5">
        <v>32</v>
      </c>
      <c r="J126">
        <v>15</v>
      </c>
      <c r="K126" t="s">
        <v>2</v>
      </c>
      <c r="L126">
        <v>60</v>
      </c>
      <c r="M126" t="s">
        <v>1</v>
      </c>
      <c r="N126" s="5">
        <v>-45</v>
      </c>
      <c r="P126" s="1">
        <v>299</v>
      </c>
      <c r="Q126" s="1" t="s">
        <v>0</v>
      </c>
      <c r="R126" s="1">
        <v>959</v>
      </c>
      <c r="S126" s="1" t="s">
        <v>1</v>
      </c>
      <c r="T126" s="5">
        <v>1258</v>
      </c>
      <c r="U126">
        <v>86</v>
      </c>
      <c r="V126" t="s">
        <v>2</v>
      </c>
      <c r="W126">
        <v>378</v>
      </c>
      <c r="X126" t="s">
        <v>1</v>
      </c>
      <c r="Y126" s="5">
        <v>-292</v>
      </c>
      <c r="Z126" s="1">
        <v>91</v>
      </c>
      <c r="AA126" s="1" t="s">
        <v>3</v>
      </c>
      <c r="AB126" s="1">
        <v>85</v>
      </c>
      <c r="AC126" s="1" t="s">
        <v>1</v>
      </c>
      <c r="AD126" s="5">
        <v>7735</v>
      </c>
      <c r="AE126">
        <v>118</v>
      </c>
      <c r="AF126" t="s">
        <v>3</v>
      </c>
      <c r="AG126">
        <v>586</v>
      </c>
      <c r="AH126" t="s">
        <v>1</v>
      </c>
      <c r="AI126" s="5">
        <v>69148</v>
      </c>
      <c r="AJ126" s="1">
        <v>422</v>
      </c>
      <c r="AK126" s="1" t="s">
        <v>4</v>
      </c>
      <c r="AL126" s="1">
        <v>0</v>
      </c>
      <c r="AM126" s="1" t="s">
        <v>1</v>
      </c>
      <c r="AN126" s="5" t="e">
        <v>#DIV/0!</v>
      </c>
      <c r="AO126" s="5" t="s">
        <v>79</v>
      </c>
      <c r="AP126" s="5" t="e">
        <v>#DIV/0!</v>
      </c>
      <c r="AQ126" s="1">
        <v>322</v>
      </c>
      <c r="AR126" s="1" t="s">
        <v>4</v>
      </c>
      <c r="AS126" s="1">
        <v>93</v>
      </c>
      <c r="AT126" s="1" t="s">
        <v>1</v>
      </c>
      <c r="AU126" s="5">
        <v>3</v>
      </c>
      <c r="AV126" s="5" t="s">
        <v>79</v>
      </c>
      <c r="AW126" s="5">
        <v>43</v>
      </c>
      <c r="AX126" s="1">
        <v>2626</v>
      </c>
      <c r="AY126" s="1" t="s">
        <v>4</v>
      </c>
      <c r="AZ126" s="1">
        <v>30</v>
      </c>
      <c r="BA126" s="1" t="s">
        <v>1</v>
      </c>
      <c r="BB126" s="5">
        <v>87</v>
      </c>
      <c r="BC126" s="5" t="s">
        <v>79</v>
      </c>
      <c r="BD126" s="5">
        <v>16</v>
      </c>
    </row>
    <row r="127" spans="2:56">
      <c r="B127" s="1">
        <v>38</v>
      </c>
      <c r="D127" s="1" t="s">
        <v>0</v>
      </c>
      <c r="E127" s="1">
        <v>33</v>
      </c>
      <c r="F127" s="1">
        <f t="shared" ca="1" si="3"/>
        <v>59</v>
      </c>
      <c r="G127" s="1" t="s">
        <v>1</v>
      </c>
      <c r="H127" s="5">
        <v>53</v>
      </c>
      <c r="I127" s="3" t="s">
        <v>27</v>
      </c>
      <c r="J127">
        <v>60</v>
      </c>
      <c r="K127" t="s">
        <v>2</v>
      </c>
      <c r="L127">
        <v>9</v>
      </c>
      <c r="M127" t="s">
        <v>1</v>
      </c>
      <c r="N127" s="5">
        <v>51</v>
      </c>
      <c r="O127" s="2" t="s">
        <v>27</v>
      </c>
      <c r="P127" s="1">
        <v>421</v>
      </c>
      <c r="Q127" s="1" t="s">
        <v>0</v>
      </c>
      <c r="R127" s="1">
        <v>764</v>
      </c>
      <c r="S127" s="1" t="s">
        <v>1</v>
      </c>
      <c r="T127" s="5">
        <v>1185</v>
      </c>
      <c r="U127">
        <v>369</v>
      </c>
      <c r="V127" t="s">
        <v>2</v>
      </c>
      <c r="W127">
        <v>715</v>
      </c>
      <c r="X127" t="s">
        <v>1</v>
      </c>
      <c r="Y127" s="5">
        <v>-346</v>
      </c>
      <c r="Z127" s="1">
        <v>8</v>
      </c>
      <c r="AA127" s="1" t="s">
        <v>3</v>
      </c>
      <c r="AB127" s="1">
        <v>57</v>
      </c>
      <c r="AC127" s="1" t="s">
        <v>1</v>
      </c>
      <c r="AD127" s="5">
        <v>456</v>
      </c>
      <c r="AE127">
        <v>237</v>
      </c>
      <c r="AF127" t="s">
        <v>3</v>
      </c>
      <c r="AG127">
        <v>158</v>
      </c>
      <c r="AH127" t="s">
        <v>1</v>
      </c>
      <c r="AI127" s="5">
        <v>37446</v>
      </c>
      <c r="AJ127" s="1">
        <v>831</v>
      </c>
      <c r="AK127" s="1" t="s">
        <v>4</v>
      </c>
      <c r="AL127" s="1">
        <v>4</v>
      </c>
      <c r="AM127" s="1" t="s">
        <v>1</v>
      </c>
      <c r="AN127" s="5">
        <v>207</v>
      </c>
      <c r="AO127" s="5" t="s">
        <v>79</v>
      </c>
      <c r="AP127" s="5">
        <v>3</v>
      </c>
      <c r="AQ127" s="1">
        <v>132</v>
      </c>
      <c r="AR127" s="1" t="s">
        <v>4</v>
      </c>
      <c r="AS127" s="1">
        <v>1</v>
      </c>
      <c r="AT127" s="1" t="s">
        <v>1</v>
      </c>
      <c r="AU127" s="5">
        <v>132</v>
      </c>
      <c r="AV127" s="5" t="s">
        <v>79</v>
      </c>
      <c r="AW127" s="5">
        <v>0</v>
      </c>
      <c r="AX127" s="1">
        <v>7914</v>
      </c>
      <c r="AY127" s="1" t="s">
        <v>4</v>
      </c>
      <c r="AZ127" s="1">
        <v>44</v>
      </c>
      <c r="BA127" s="1" t="s">
        <v>1</v>
      </c>
      <c r="BB127" s="5">
        <v>179</v>
      </c>
      <c r="BC127" s="5" t="s">
        <v>79</v>
      </c>
      <c r="BD127" s="5">
        <v>38</v>
      </c>
    </row>
    <row r="128" spans="2:56">
      <c r="B128" s="1">
        <v>55</v>
      </c>
      <c r="D128" s="1" t="s">
        <v>0</v>
      </c>
      <c r="E128" s="1">
        <v>45</v>
      </c>
      <c r="F128" s="1">
        <f t="shared" ca="1" si="3"/>
        <v>33</v>
      </c>
      <c r="G128" s="1" t="s">
        <v>1</v>
      </c>
      <c r="H128" s="5">
        <v>86</v>
      </c>
      <c r="J128">
        <v>90</v>
      </c>
      <c r="K128" t="s">
        <v>2</v>
      </c>
      <c r="L128">
        <v>75</v>
      </c>
      <c r="M128" t="s">
        <v>1</v>
      </c>
      <c r="N128" s="5">
        <v>15</v>
      </c>
      <c r="P128" s="1">
        <v>50</v>
      </c>
      <c r="Q128" s="1" t="s">
        <v>0</v>
      </c>
      <c r="R128" s="1">
        <v>282</v>
      </c>
      <c r="S128" s="1" t="s">
        <v>1</v>
      </c>
      <c r="T128" s="5">
        <v>332</v>
      </c>
      <c r="U128">
        <v>567</v>
      </c>
      <c r="V128" t="s">
        <v>2</v>
      </c>
      <c r="W128">
        <v>275</v>
      </c>
      <c r="X128" t="s">
        <v>1</v>
      </c>
      <c r="Y128" s="5">
        <v>292</v>
      </c>
      <c r="Z128" s="1">
        <v>50</v>
      </c>
      <c r="AA128" s="1" t="s">
        <v>3</v>
      </c>
      <c r="AB128" s="1">
        <v>59</v>
      </c>
      <c r="AC128" s="1" t="s">
        <v>1</v>
      </c>
      <c r="AD128" s="5">
        <v>2950</v>
      </c>
      <c r="AE128">
        <v>433</v>
      </c>
      <c r="AF128" t="s">
        <v>3</v>
      </c>
      <c r="AG128">
        <v>971</v>
      </c>
      <c r="AH128" t="s">
        <v>1</v>
      </c>
      <c r="AI128" s="5">
        <v>420443</v>
      </c>
      <c r="AJ128" s="1">
        <v>660</v>
      </c>
      <c r="AK128" s="1" t="s">
        <v>4</v>
      </c>
      <c r="AL128" s="1">
        <v>8</v>
      </c>
      <c r="AM128" s="1" t="s">
        <v>1</v>
      </c>
      <c r="AN128" s="5">
        <v>82</v>
      </c>
      <c r="AO128" s="5" t="s">
        <v>79</v>
      </c>
      <c r="AP128" s="5">
        <v>4</v>
      </c>
      <c r="AQ128" s="1">
        <v>478</v>
      </c>
      <c r="AR128" s="1" t="s">
        <v>4</v>
      </c>
      <c r="AS128" s="1">
        <v>39</v>
      </c>
      <c r="AT128" s="1" t="s">
        <v>1</v>
      </c>
      <c r="AU128" s="5">
        <v>12</v>
      </c>
      <c r="AV128" s="5" t="s">
        <v>79</v>
      </c>
      <c r="AW128" s="5">
        <v>10</v>
      </c>
      <c r="AX128" s="1">
        <v>3249</v>
      </c>
      <c r="AY128" s="1" t="s">
        <v>4</v>
      </c>
      <c r="AZ128" s="1">
        <v>81</v>
      </c>
      <c r="BA128" s="1" t="s">
        <v>1</v>
      </c>
      <c r="BB128" s="5">
        <v>40</v>
      </c>
      <c r="BC128" s="5" t="s">
        <v>79</v>
      </c>
      <c r="BD128" s="5">
        <v>9</v>
      </c>
    </row>
    <row r="129" spans="2:56">
      <c r="B129" s="1">
        <v>75</v>
      </c>
      <c r="D129" s="1" t="s">
        <v>0</v>
      </c>
      <c r="E129" s="1">
        <v>64</v>
      </c>
      <c r="F129" s="1">
        <f t="shared" ref="F129:F136" ca="1" si="4">INT(RAND()*100)</f>
        <v>19</v>
      </c>
      <c r="G129" s="1" t="s">
        <v>1</v>
      </c>
      <c r="H129" s="5">
        <v>112</v>
      </c>
      <c r="I129" s="3" t="s">
        <v>9</v>
      </c>
      <c r="J129">
        <v>15</v>
      </c>
      <c r="K129" t="s">
        <v>2</v>
      </c>
      <c r="L129">
        <v>18</v>
      </c>
      <c r="M129" t="s">
        <v>1</v>
      </c>
      <c r="N129" s="5">
        <v>-3</v>
      </c>
      <c r="O129" s="2" t="s">
        <v>9</v>
      </c>
      <c r="P129" s="1">
        <v>281</v>
      </c>
      <c r="Q129" s="1" t="s">
        <v>0</v>
      </c>
      <c r="R129" s="1">
        <v>864</v>
      </c>
      <c r="S129" s="1" t="s">
        <v>1</v>
      </c>
      <c r="T129" s="5">
        <v>1145</v>
      </c>
      <c r="U129">
        <v>771</v>
      </c>
      <c r="V129" t="s">
        <v>2</v>
      </c>
      <c r="W129">
        <v>264</v>
      </c>
      <c r="X129" t="s">
        <v>1</v>
      </c>
      <c r="Y129" s="5">
        <v>507</v>
      </c>
      <c r="Z129" s="1">
        <v>42</v>
      </c>
      <c r="AA129" s="1" t="s">
        <v>3</v>
      </c>
      <c r="AB129" s="1">
        <v>55</v>
      </c>
      <c r="AC129" s="1" t="s">
        <v>1</v>
      </c>
      <c r="AD129" s="5">
        <v>2310</v>
      </c>
      <c r="AE129">
        <v>329</v>
      </c>
      <c r="AF129" t="s">
        <v>3</v>
      </c>
      <c r="AG129">
        <v>676</v>
      </c>
      <c r="AH129" t="s">
        <v>1</v>
      </c>
      <c r="AI129" s="5">
        <v>222404</v>
      </c>
      <c r="AJ129" s="1">
        <v>64</v>
      </c>
      <c r="AK129" s="1" t="s">
        <v>4</v>
      </c>
      <c r="AL129" s="1">
        <v>8</v>
      </c>
      <c r="AM129" s="1" t="s">
        <v>1</v>
      </c>
      <c r="AN129" s="5">
        <v>8</v>
      </c>
      <c r="AO129" s="5" t="s">
        <v>79</v>
      </c>
      <c r="AP129" s="5">
        <v>0</v>
      </c>
      <c r="AQ129" s="1">
        <v>234</v>
      </c>
      <c r="AR129" s="1" t="s">
        <v>4</v>
      </c>
      <c r="AS129" s="1">
        <v>30</v>
      </c>
      <c r="AT129" s="1" t="s">
        <v>1</v>
      </c>
      <c r="AU129" s="5">
        <v>7</v>
      </c>
      <c r="AV129" s="5" t="s">
        <v>79</v>
      </c>
      <c r="AW129" s="5">
        <v>24</v>
      </c>
      <c r="AX129" s="1">
        <v>214</v>
      </c>
      <c r="AY129" s="1" t="s">
        <v>4</v>
      </c>
      <c r="AZ129" s="1">
        <v>42</v>
      </c>
      <c r="BA129" s="1" t="s">
        <v>1</v>
      </c>
      <c r="BB129" s="5">
        <v>5</v>
      </c>
      <c r="BC129" s="5" t="s">
        <v>79</v>
      </c>
      <c r="BD129" s="5">
        <v>4</v>
      </c>
    </row>
    <row r="130" spans="2:56">
      <c r="B130" s="1">
        <v>95</v>
      </c>
      <c r="D130" s="1" t="s">
        <v>0</v>
      </c>
      <c r="E130" s="1">
        <v>15</v>
      </c>
      <c r="F130" s="1">
        <f t="shared" ca="1" si="4"/>
        <v>71</v>
      </c>
      <c r="G130" s="1" t="s">
        <v>1</v>
      </c>
      <c r="H130" s="5">
        <v>119</v>
      </c>
      <c r="I130" s="3" t="s">
        <v>39</v>
      </c>
      <c r="J130">
        <v>18</v>
      </c>
      <c r="K130" t="s">
        <v>2</v>
      </c>
      <c r="L130">
        <v>15</v>
      </c>
      <c r="M130" t="s">
        <v>1</v>
      </c>
      <c r="N130" s="5">
        <v>3</v>
      </c>
      <c r="O130" s="2" t="s">
        <v>39</v>
      </c>
      <c r="P130" s="1">
        <v>707</v>
      </c>
      <c r="Q130" s="1" t="s">
        <v>0</v>
      </c>
      <c r="R130" s="1">
        <v>417</v>
      </c>
      <c r="S130" s="1" t="s">
        <v>1</v>
      </c>
      <c r="T130" s="5">
        <v>1124</v>
      </c>
      <c r="U130">
        <v>571</v>
      </c>
      <c r="V130" t="s">
        <v>2</v>
      </c>
      <c r="W130">
        <v>41</v>
      </c>
      <c r="X130" t="s">
        <v>1</v>
      </c>
      <c r="Y130" s="5">
        <v>530</v>
      </c>
      <c r="Z130" s="1">
        <v>59</v>
      </c>
      <c r="AA130" s="1" t="s">
        <v>3</v>
      </c>
      <c r="AB130" s="1">
        <v>58</v>
      </c>
      <c r="AC130" s="1" t="s">
        <v>1</v>
      </c>
      <c r="AD130" s="5">
        <v>3422</v>
      </c>
      <c r="AE130">
        <v>537</v>
      </c>
      <c r="AF130" t="s">
        <v>3</v>
      </c>
      <c r="AG130">
        <v>348</v>
      </c>
      <c r="AH130" t="s">
        <v>1</v>
      </c>
      <c r="AI130" s="5">
        <v>186876</v>
      </c>
      <c r="AJ130" s="1">
        <v>685</v>
      </c>
      <c r="AK130" s="1" t="s">
        <v>4</v>
      </c>
      <c r="AL130" s="1">
        <v>5</v>
      </c>
      <c r="AM130" s="1" t="s">
        <v>1</v>
      </c>
      <c r="AN130" s="5">
        <v>137</v>
      </c>
      <c r="AO130" s="5" t="s">
        <v>79</v>
      </c>
      <c r="AP130" s="5">
        <v>0</v>
      </c>
      <c r="AQ130" s="1">
        <v>371</v>
      </c>
      <c r="AR130" s="1" t="s">
        <v>4</v>
      </c>
      <c r="AS130" s="1">
        <v>20</v>
      </c>
      <c r="AT130" s="1" t="s">
        <v>1</v>
      </c>
      <c r="AU130" s="5">
        <v>18</v>
      </c>
      <c r="AV130" s="5" t="s">
        <v>79</v>
      </c>
      <c r="AW130" s="5">
        <v>11</v>
      </c>
      <c r="AX130" s="1">
        <v>1082</v>
      </c>
      <c r="AY130" s="1" t="s">
        <v>4</v>
      </c>
      <c r="AZ130" s="1">
        <v>32</v>
      </c>
      <c r="BA130" s="1" t="s">
        <v>1</v>
      </c>
      <c r="BB130" s="5">
        <v>33</v>
      </c>
      <c r="BC130" s="5" t="s">
        <v>79</v>
      </c>
      <c r="BD130" s="5">
        <v>26</v>
      </c>
    </row>
    <row r="131" spans="2:56">
      <c r="B131" s="1">
        <v>46</v>
      </c>
      <c r="D131" s="1" t="s">
        <v>0</v>
      </c>
      <c r="E131" s="1">
        <v>46</v>
      </c>
      <c r="F131" s="1">
        <f t="shared" ca="1" si="4"/>
        <v>62</v>
      </c>
      <c r="G131" s="1" t="s">
        <v>1</v>
      </c>
      <c r="H131" s="5">
        <v>96</v>
      </c>
      <c r="I131" s="3" t="s">
        <v>5</v>
      </c>
      <c r="J131">
        <v>99</v>
      </c>
      <c r="K131" t="s">
        <v>2</v>
      </c>
      <c r="L131">
        <v>55</v>
      </c>
      <c r="M131" t="s">
        <v>1</v>
      </c>
      <c r="N131" s="5">
        <v>44</v>
      </c>
      <c r="O131" s="2" t="s">
        <v>5</v>
      </c>
      <c r="P131" s="1">
        <v>210</v>
      </c>
      <c r="Q131" s="1" t="s">
        <v>0</v>
      </c>
      <c r="R131" s="1">
        <v>151</v>
      </c>
      <c r="S131" s="1" t="s">
        <v>1</v>
      </c>
      <c r="T131" s="5">
        <v>361</v>
      </c>
      <c r="U131">
        <v>320</v>
      </c>
      <c r="V131" t="s">
        <v>2</v>
      </c>
      <c r="W131">
        <v>54</v>
      </c>
      <c r="X131" t="s">
        <v>1</v>
      </c>
      <c r="Y131" s="5">
        <v>266</v>
      </c>
      <c r="Z131" s="1">
        <v>63</v>
      </c>
      <c r="AA131" s="1" t="s">
        <v>3</v>
      </c>
      <c r="AB131" s="1">
        <v>91</v>
      </c>
      <c r="AC131" s="1" t="s">
        <v>1</v>
      </c>
      <c r="AD131" s="5">
        <v>5733</v>
      </c>
      <c r="AE131">
        <v>183</v>
      </c>
      <c r="AF131" t="s">
        <v>3</v>
      </c>
      <c r="AG131">
        <v>945</v>
      </c>
      <c r="AH131" t="s">
        <v>1</v>
      </c>
      <c r="AI131" s="5">
        <v>172935</v>
      </c>
      <c r="AJ131" s="1">
        <v>754</v>
      </c>
      <c r="AK131" s="1" t="s">
        <v>4</v>
      </c>
      <c r="AL131" s="1">
        <v>6</v>
      </c>
      <c r="AM131" s="1" t="s">
        <v>1</v>
      </c>
      <c r="AN131" s="5">
        <v>125</v>
      </c>
      <c r="AO131" s="5" t="s">
        <v>79</v>
      </c>
      <c r="AP131" s="5">
        <v>4</v>
      </c>
      <c r="AQ131" s="1">
        <v>467</v>
      </c>
      <c r="AR131" s="1" t="s">
        <v>4</v>
      </c>
      <c r="AS131" s="1">
        <v>29</v>
      </c>
      <c r="AT131" s="1" t="s">
        <v>1</v>
      </c>
      <c r="AU131" s="5">
        <v>16</v>
      </c>
      <c r="AV131" s="5" t="s">
        <v>79</v>
      </c>
      <c r="AW131" s="5">
        <v>3</v>
      </c>
      <c r="AX131" s="1">
        <v>3657</v>
      </c>
      <c r="AY131" s="1" t="s">
        <v>4</v>
      </c>
      <c r="AZ131" s="1">
        <v>63</v>
      </c>
      <c r="BA131" s="1" t="s">
        <v>1</v>
      </c>
      <c r="BB131" s="5">
        <v>58</v>
      </c>
      <c r="BC131" s="5" t="s">
        <v>79</v>
      </c>
      <c r="BD131" s="5">
        <v>3</v>
      </c>
    </row>
    <row r="132" spans="2:56">
      <c r="B132" s="1">
        <v>33</v>
      </c>
      <c r="D132" s="1" t="s">
        <v>0</v>
      </c>
      <c r="E132" s="1">
        <v>39</v>
      </c>
      <c r="F132" s="1">
        <f t="shared" ca="1" si="4"/>
        <v>65</v>
      </c>
      <c r="G132" s="1" t="s">
        <v>1</v>
      </c>
      <c r="H132" s="5">
        <v>47</v>
      </c>
      <c r="J132">
        <v>63</v>
      </c>
      <c r="K132" t="s">
        <v>2</v>
      </c>
      <c r="L132">
        <v>53</v>
      </c>
      <c r="M132" t="s">
        <v>1</v>
      </c>
      <c r="N132" s="5">
        <v>10</v>
      </c>
      <c r="P132" s="1">
        <v>765</v>
      </c>
      <c r="Q132" s="1" t="s">
        <v>0</v>
      </c>
      <c r="R132" s="1">
        <v>220</v>
      </c>
      <c r="S132" s="1" t="s">
        <v>1</v>
      </c>
      <c r="T132" s="5">
        <v>985</v>
      </c>
      <c r="U132">
        <v>773</v>
      </c>
      <c r="V132" t="s">
        <v>2</v>
      </c>
      <c r="W132">
        <v>540</v>
      </c>
      <c r="X132" t="s">
        <v>1</v>
      </c>
      <c r="Y132" s="5">
        <v>233</v>
      </c>
      <c r="Z132" s="1">
        <v>75</v>
      </c>
      <c r="AA132" s="1" t="s">
        <v>3</v>
      </c>
      <c r="AB132" s="1">
        <v>46</v>
      </c>
      <c r="AC132" s="1" t="s">
        <v>1</v>
      </c>
      <c r="AD132" s="5">
        <v>3450</v>
      </c>
      <c r="AE132">
        <v>833</v>
      </c>
      <c r="AF132" t="s">
        <v>3</v>
      </c>
      <c r="AG132">
        <v>669</v>
      </c>
      <c r="AH132" t="s">
        <v>1</v>
      </c>
      <c r="AI132" s="5">
        <v>557277</v>
      </c>
      <c r="AJ132" s="1">
        <v>155</v>
      </c>
      <c r="AK132" s="1" t="s">
        <v>4</v>
      </c>
      <c r="AL132" s="1">
        <v>6</v>
      </c>
      <c r="AM132" s="1" t="s">
        <v>1</v>
      </c>
      <c r="AN132" s="5">
        <v>25</v>
      </c>
      <c r="AO132" s="5" t="s">
        <v>79</v>
      </c>
      <c r="AP132" s="5">
        <v>5</v>
      </c>
      <c r="AQ132" s="1">
        <v>748</v>
      </c>
      <c r="AR132" s="1" t="s">
        <v>4</v>
      </c>
      <c r="AS132" s="1">
        <v>13</v>
      </c>
      <c r="AT132" s="1" t="s">
        <v>1</v>
      </c>
      <c r="AU132" s="5">
        <v>57</v>
      </c>
      <c r="AV132" s="5" t="s">
        <v>79</v>
      </c>
      <c r="AW132" s="5">
        <v>7</v>
      </c>
      <c r="AX132" s="1">
        <v>697</v>
      </c>
      <c r="AY132" s="1" t="s">
        <v>4</v>
      </c>
      <c r="AZ132" s="1">
        <v>49</v>
      </c>
      <c r="BA132" s="1" t="s">
        <v>1</v>
      </c>
      <c r="BB132" s="5">
        <v>14</v>
      </c>
      <c r="BC132" s="5" t="s">
        <v>79</v>
      </c>
      <c r="BD132" s="5">
        <v>11</v>
      </c>
    </row>
    <row r="133" spans="2:56">
      <c r="B133" s="1">
        <v>62</v>
      </c>
      <c r="D133" s="1" t="s">
        <v>0</v>
      </c>
      <c r="E133" s="1">
        <v>43</v>
      </c>
      <c r="F133" s="1">
        <f t="shared" ca="1" si="4"/>
        <v>40</v>
      </c>
      <c r="G133" s="1" t="s">
        <v>1</v>
      </c>
      <c r="H133" s="5">
        <v>158</v>
      </c>
      <c r="J133">
        <v>45</v>
      </c>
      <c r="K133" t="s">
        <v>2</v>
      </c>
      <c r="L133">
        <v>84</v>
      </c>
      <c r="M133" t="s">
        <v>1</v>
      </c>
      <c r="N133" s="5">
        <v>-39</v>
      </c>
      <c r="P133" s="1">
        <v>231</v>
      </c>
      <c r="Q133" s="1" t="s">
        <v>0</v>
      </c>
      <c r="R133" s="1">
        <v>563</v>
      </c>
      <c r="S133" s="1" t="s">
        <v>1</v>
      </c>
      <c r="T133" s="5">
        <v>794</v>
      </c>
      <c r="U133">
        <v>271</v>
      </c>
      <c r="V133" t="s">
        <v>2</v>
      </c>
      <c r="W133">
        <v>413</v>
      </c>
      <c r="X133" t="s">
        <v>1</v>
      </c>
      <c r="Y133" s="5">
        <v>-142</v>
      </c>
      <c r="Z133" s="1">
        <v>94</v>
      </c>
      <c r="AA133" s="1" t="s">
        <v>3</v>
      </c>
      <c r="AB133" s="1">
        <v>60</v>
      </c>
      <c r="AC133" s="1" t="s">
        <v>1</v>
      </c>
      <c r="AD133" s="5">
        <v>5640</v>
      </c>
      <c r="AE133">
        <v>81</v>
      </c>
      <c r="AF133" t="s">
        <v>3</v>
      </c>
      <c r="AG133">
        <v>842</v>
      </c>
      <c r="AH133" t="s">
        <v>1</v>
      </c>
      <c r="AI133" s="5">
        <v>68202</v>
      </c>
      <c r="AJ133" s="1">
        <v>593</v>
      </c>
      <c r="AK133" s="1" t="s">
        <v>4</v>
      </c>
      <c r="AL133" s="1">
        <v>8</v>
      </c>
      <c r="AM133" s="1" t="s">
        <v>1</v>
      </c>
      <c r="AN133" s="5">
        <v>74</v>
      </c>
      <c r="AO133" s="5" t="s">
        <v>79</v>
      </c>
      <c r="AP133" s="5">
        <v>1</v>
      </c>
      <c r="AQ133" s="1">
        <v>801</v>
      </c>
      <c r="AR133" s="1" t="s">
        <v>4</v>
      </c>
      <c r="AS133" s="1">
        <v>35</v>
      </c>
      <c r="AT133" s="1" t="s">
        <v>1</v>
      </c>
      <c r="AU133" s="5">
        <v>22</v>
      </c>
      <c r="AV133" s="5" t="s">
        <v>79</v>
      </c>
      <c r="AW133" s="5">
        <v>31</v>
      </c>
      <c r="AX133" s="1">
        <v>3128</v>
      </c>
      <c r="AY133" s="1" t="s">
        <v>4</v>
      </c>
      <c r="AZ133" s="1">
        <v>4</v>
      </c>
      <c r="BA133" s="1" t="s">
        <v>1</v>
      </c>
      <c r="BB133" s="5">
        <v>782</v>
      </c>
      <c r="BC133" s="5" t="s">
        <v>79</v>
      </c>
      <c r="BD133" s="5">
        <v>0</v>
      </c>
    </row>
    <row r="134" spans="2:56">
      <c r="B134" s="1">
        <v>84</v>
      </c>
      <c r="D134" s="1" t="s">
        <v>0</v>
      </c>
      <c r="E134" s="1">
        <v>48</v>
      </c>
      <c r="F134" s="1">
        <f t="shared" ca="1" si="4"/>
        <v>48</v>
      </c>
      <c r="G134" s="1" t="s">
        <v>1</v>
      </c>
      <c r="H134" s="5">
        <v>88</v>
      </c>
      <c r="J134">
        <v>55</v>
      </c>
      <c r="K134" t="s">
        <v>2</v>
      </c>
      <c r="L134">
        <v>97</v>
      </c>
      <c r="M134" t="s">
        <v>1</v>
      </c>
      <c r="N134" s="5">
        <v>-42</v>
      </c>
      <c r="P134" s="1">
        <v>464</v>
      </c>
      <c r="Q134" s="1" t="s">
        <v>0</v>
      </c>
      <c r="R134" s="1">
        <v>998</v>
      </c>
      <c r="S134" s="1" t="s">
        <v>1</v>
      </c>
      <c r="T134" s="5">
        <v>1462</v>
      </c>
      <c r="U134">
        <v>827</v>
      </c>
      <c r="V134" t="s">
        <v>2</v>
      </c>
      <c r="W134">
        <v>509</v>
      </c>
      <c r="X134" t="s">
        <v>1</v>
      </c>
      <c r="Y134" s="5">
        <v>318</v>
      </c>
      <c r="Z134" s="1">
        <v>58</v>
      </c>
      <c r="AA134" s="1" t="s">
        <v>3</v>
      </c>
      <c r="AB134" s="1">
        <v>19</v>
      </c>
      <c r="AC134" s="1" t="s">
        <v>1</v>
      </c>
      <c r="AD134" s="5">
        <v>1102</v>
      </c>
      <c r="AE134">
        <v>814</v>
      </c>
      <c r="AF134" t="s">
        <v>3</v>
      </c>
      <c r="AG134">
        <v>841</v>
      </c>
      <c r="AH134" t="s">
        <v>1</v>
      </c>
      <c r="AI134" s="5">
        <v>684574</v>
      </c>
      <c r="AJ134" s="1">
        <v>579</v>
      </c>
      <c r="AK134" s="1" t="s">
        <v>4</v>
      </c>
      <c r="AL134" s="1">
        <v>4</v>
      </c>
      <c r="AM134" s="1" t="s">
        <v>1</v>
      </c>
      <c r="AN134" s="5">
        <v>144</v>
      </c>
      <c r="AO134" s="5" t="s">
        <v>79</v>
      </c>
      <c r="AP134" s="5">
        <v>3</v>
      </c>
      <c r="AQ134" s="1">
        <v>184</v>
      </c>
      <c r="AR134" s="1" t="s">
        <v>4</v>
      </c>
      <c r="AS134" s="1">
        <v>99</v>
      </c>
      <c r="AT134" s="1" t="s">
        <v>1</v>
      </c>
      <c r="AU134" s="5">
        <v>1</v>
      </c>
      <c r="AV134" s="5" t="s">
        <v>79</v>
      </c>
      <c r="AW134" s="5">
        <v>85</v>
      </c>
      <c r="AX134" s="1">
        <v>1610</v>
      </c>
      <c r="AY134" s="1" t="s">
        <v>4</v>
      </c>
      <c r="AZ134" s="1">
        <v>27</v>
      </c>
      <c r="BA134" s="1" t="s">
        <v>1</v>
      </c>
      <c r="BB134" s="5">
        <v>59</v>
      </c>
      <c r="BC134" s="5" t="s">
        <v>79</v>
      </c>
      <c r="BD134" s="5">
        <v>17</v>
      </c>
    </row>
    <row r="135" spans="2:56">
      <c r="B135" s="1">
        <v>16</v>
      </c>
      <c r="D135" s="1" t="s">
        <v>0</v>
      </c>
      <c r="E135" s="1">
        <v>15</v>
      </c>
      <c r="F135" s="1">
        <f t="shared" ca="1" si="4"/>
        <v>75</v>
      </c>
      <c r="G135" s="1" t="s">
        <v>1</v>
      </c>
      <c r="H135" s="5">
        <v>110</v>
      </c>
      <c r="J135">
        <v>17</v>
      </c>
      <c r="K135" t="s">
        <v>2</v>
      </c>
      <c r="L135">
        <v>10</v>
      </c>
      <c r="M135" t="s">
        <v>1</v>
      </c>
      <c r="N135" s="5">
        <v>7</v>
      </c>
      <c r="P135" s="1">
        <v>302</v>
      </c>
      <c r="Q135" s="1" t="s">
        <v>0</v>
      </c>
      <c r="R135" s="1">
        <v>468</v>
      </c>
      <c r="S135" s="1" t="s">
        <v>1</v>
      </c>
      <c r="T135" s="5">
        <v>770</v>
      </c>
      <c r="U135">
        <v>532</v>
      </c>
      <c r="V135" t="s">
        <v>2</v>
      </c>
      <c r="W135">
        <v>945</v>
      </c>
      <c r="X135" t="s">
        <v>1</v>
      </c>
      <c r="Y135" s="5">
        <v>-413</v>
      </c>
      <c r="Z135" s="1">
        <v>87</v>
      </c>
      <c r="AA135" s="1" t="s">
        <v>3</v>
      </c>
      <c r="AB135" s="1">
        <v>0</v>
      </c>
      <c r="AC135" s="1" t="s">
        <v>1</v>
      </c>
      <c r="AD135" s="5">
        <v>0</v>
      </c>
      <c r="AE135">
        <v>615</v>
      </c>
      <c r="AF135" t="s">
        <v>3</v>
      </c>
      <c r="AG135">
        <v>66</v>
      </c>
      <c r="AH135" t="s">
        <v>1</v>
      </c>
      <c r="AI135" s="5">
        <v>40590</v>
      </c>
      <c r="AJ135" s="1">
        <v>867</v>
      </c>
      <c r="AK135" s="1" t="s">
        <v>4</v>
      </c>
      <c r="AL135" s="1">
        <v>0</v>
      </c>
      <c r="AM135" s="1" t="s">
        <v>1</v>
      </c>
      <c r="AN135" s="5" t="e">
        <v>#DIV/0!</v>
      </c>
      <c r="AO135" s="5" t="s">
        <v>79</v>
      </c>
      <c r="AP135" s="5" t="e">
        <v>#DIV/0!</v>
      </c>
      <c r="AQ135" s="1">
        <v>168</v>
      </c>
      <c r="AR135" s="1" t="s">
        <v>4</v>
      </c>
      <c r="AS135" s="1">
        <v>68</v>
      </c>
      <c r="AT135" s="1" t="s">
        <v>1</v>
      </c>
      <c r="AU135" s="5">
        <v>2</v>
      </c>
      <c r="AV135" s="5" t="s">
        <v>79</v>
      </c>
      <c r="AW135" s="5">
        <v>32</v>
      </c>
      <c r="AX135" s="1">
        <v>1392</v>
      </c>
      <c r="AY135" s="1" t="s">
        <v>4</v>
      </c>
      <c r="AZ135" s="1">
        <v>11</v>
      </c>
      <c r="BA135" s="1" t="s">
        <v>1</v>
      </c>
      <c r="BB135" s="5">
        <v>126</v>
      </c>
      <c r="BC135" s="5" t="s">
        <v>79</v>
      </c>
      <c r="BD135" s="5">
        <v>6</v>
      </c>
    </row>
    <row r="136" spans="2:56">
      <c r="E136" s="1">
        <v>66</v>
      </c>
      <c r="F136" s="1">
        <f t="shared" ca="1" si="4"/>
        <v>78</v>
      </c>
      <c r="G136" s="1" t="s">
        <v>1</v>
      </c>
      <c r="H136" s="5">
        <v>134</v>
      </c>
      <c r="J136">
        <v>80</v>
      </c>
      <c r="K136" t="s">
        <v>2</v>
      </c>
      <c r="L136">
        <v>84</v>
      </c>
      <c r="M136" t="s">
        <v>1</v>
      </c>
      <c r="N136" s="5">
        <v>-4</v>
      </c>
      <c r="P136" s="1">
        <v>707</v>
      </c>
      <c r="Q136" s="1" t="s">
        <v>0</v>
      </c>
      <c r="R136" s="1">
        <v>660</v>
      </c>
      <c r="S136" s="1" t="s">
        <v>1</v>
      </c>
      <c r="T136" s="5">
        <v>1367</v>
      </c>
      <c r="U136">
        <v>155</v>
      </c>
      <c r="V136" t="s">
        <v>2</v>
      </c>
      <c r="W136">
        <v>8</v>
      </c>
      <c r="X136" t="s">
        <v>1</v>
      </c>
      <c r="Y136" s="5">
        <v>147</v>
      </c>
      <c r="Z136" s="1">
        <v>63</v>
      </c>
      <c r="AA136" s="1" t="s">
        <v>3</v>
      </c>
      <c r="AB136" s="1">
        <v>50</v>
      </c>
      <c r="AC136" s="1" t="s">
        <v>1</v>
      </c>
      <c r="AD136" s="5">
        <v>3150</v>
      </c>
      <c r="AE136">
        <v>707</v>
      </c>
      <c r="AF136" t="s">
        <v>3</v>
      </c>
      <c r="AG136">
        <v>456</v>
      </c>
      <c r="AH136" t="s">
        <v>1</v>
      </c>
      <c r="AI136" s="5">
        <v>322392</v>
      </c>
      <c r="AJ136" s="1">
        <v>562</v>
      </c>
      <c r="AK136" s="1" t="s">
        <v>4</v>
      </c>
      <c r="AL136" s="1">
        <v>7</v>
      </c>
      <c r="AM136" s="1" t="s">
        <v>1</v>
      </c>
      <c r="AN136" s="5">
        <v>80</v>
      </c>
      <c r="AO136" s="5" t="s">
        <v>79</v>
      </c>
      <c r="AP136" s="5">
        <v>2</v>
      </c>
      <c r="AQ136" s="1">
        <v>227</v>
      </c>
      <c r="AR136" s="1" t="s">
        <v>4</v>
      </c>
      <c r="AS136" s="1">
        <v>32</v>
      </c>
      <c r="AT136" s="1" t="s">
        <v>1</v>
      </c>
      <c r="AU136" s="5">
        <v>7</v>
      </c>
      <c r="AV136" s="5" t="s">
        <v>79</v>
      </c>
      <c r="AW136" s="5">
        <v>3</v>
      </c>
      <c r="AX136" s="1">
        <v>6154</v>
      </c>
      <c r="AY136" s="1" t="s">
        <v>4</v>
      </c>
      <c r="AZ136" s="1">
        <v>13</v>
      </c>
      <c r="BA136" s="1" t="s">
        <v>1</v>
      </c>
      <c r="BB136" s="5">
        <v>473</v>
      </c>
      <c r="BC136" s="5" t="s">
        <v>79</v>
      </c>
      <c r="BD136" s="5">
        <v>5</v>
      </c>
    </row>
    <row r="137" spans="2:56">
      <c r="H137" s="5">
        <v>186</v>
      </c>
      <c r="I137" s="3" t="s">
        <v>16</v>
      </c>
      <c r="J137">
        <v>46</v>
      </c>
      <c r="K137" t="s">
        <v>2</v>
      </c>
      <c r="L137">
        <v>88</v>
      </c>
      <c r="M137" t="s">
        <v>1</v>
      </c>
      <c r="N137" s="5">
        <v>-42</v>
      </c>
      <c r="O137" s="2" t="s">
        <v>16</v>
      </c>
      <c r="P137" s="1">
        <v>710</v>
      </c>
      <c r="Q137" s="1" t="s">
        <v>0</v>
      </c>
      <c r="R137" s="1">
        <v>747</v>
      </c>
      <c r="S137" s="1" t="s">
        <v>1</v>
      </c>
      <c r="T137" s="5">
        <v>1457</v>
      </c>
      <c r="U137">
        <v>845</v>
      </c>
      <c r="V137" t="s">
        <v>2</v>
      </c>
      <c r="W137">
        <v>495</v>
      </c>
      <c r="X137" t="s">
        <v>1</v>
      </c>
      <c r="Y137" s="5">
        <v>350</v>
      </c>
      <c r="Z137" s="1">
        <v>63</v>
      </c>
      <c r="AA137" s="1" t="s">
        <v>3</v>
      </c>
      <c r="AB137" s="1">
        <v>92</v>
      </c>
      <c r="AC137" s="1" t="s">
        <v>1</v>
      </c>
      <c r="AD137" s="5">
        <v>5796</v>
      </c>
      <c r="AE137">
        <v>866</v>
      </c>
      <c r="AF137" t="s">
        <v>3</v>
      </c>
      <c r="AG137">
        <v>108</v>
      </c>
      <c r="AH137" t="s">
        <v>1</v>
      </c>
      <c r="AI137" s="5">
        <v>93528</v>
      </c>
      <c r="AJ137" s="1">
        <v>740</v>
      </c>
      <c r="AK137" s="1" t="s">
        <v>4</v>
      </c>
      <c r="AL137" s="1">
        <v>9</v>
      </c>
      <c r="AM137" s="1" t="s">
        <v>1</v>
      </c>
      <c r="AN137" s="5">
        <v>82</v>
      </c>
      <c r="AO137" s="5" t="s">
        <v>79</v>
      </c>
      <c r="AP137" s="5">
        <v>2</v>
      </c>
      <c r="AQ137" s="1">
        <v>262</v>
      </c>
      <c r="AR137" s="1" t="s">
        <v>4</v>
      </c>
      <c r="AS137" s="1">
        <v>29</v>
      </c>
      <c r="AT137" s="1" t="s">
        <v>1</v>
      </c>
      <c r="AU137" s="5">
        <v>9</v>
      </c>
      <c r="AV137" s="5" t="s">
        <v>79</v>
      </c>
      <c r="AW137" s="5">
        <v>1</v>
      </c>
      <c r="AX137" s="1">
        <v>7114</v>
      </c>
      <c r="AY137" s="1" t="s">
        <v>4</v>
      </c>
      <c r="AZ137" s="1">
        <v>85</v>
      </c>
      <c r="BA137" s="1" t="s">
        <v>1</v>
      </c>
      <c r="BB137" s="5">
        <v>83</v>
      </c>
      <c r="BC137" s="5" t="s">
        <v>79</v>
      </c>
      <c r="BD137" s="5">
        <v>59</v>
      </c>
    </row>
    <row r="138" spans="2:56">
      <c r="H138" s="5">
        <v>45</v>
      </c>
      <c r="I138" s="3" t="s">
        <v>35</v>
      </c>
      <c r="J138">
        <v>43</v>
      </c>
      <c r="K138" t="s">
        <v>2</v>
      </c>
      <c r="L138">
        <v>21</v>
      </c>
      <c r="M138" t="s">
        <v>1</v>
      </c>
      <c r="N138" s="5">
        <v>22</v>
      </c>
      <c r="O138" s="2" t="s">
        <v>35</v>
      </c>
      <c r="P138" s="1">
        <v>447</v>
      </c>
      <c r="Q138" s="1" t="s">
        <v>0</v>
      </c>
      <c r="R138" s="1">
        <v>72</v>
      </c>
      <c r="S138" s="1" t="s">
        <v>1</v>
      </c>
      <c r="T138" s="5">
        <v>519</v>
      </c>
      <c r="U138">
        <v>340</v>
      </c>
      <c r="V138" t="s">
        <v>2</v>
      </c>
      <c r="W138">
        <v>158</v>
      </c>
      <c r="X138" t="s">
        <v>1</v>
      </c>
      <c r="Y138" s="5">
        <v>182</v>
      </c>
      <c r="Z138" s="1">
        <v>98</v>
      </c>
      <c r="AA138" s="1" t="s">
        <v>3</v>
      </c>
      <c r="AB138" s="1">
        <v>39</v>
      </c>
      <c r="AC138" s="1" t="s">
        <v>1</v>
      </c>
      <c r="AD138" s="5">
        <v>3822</v>
      </c>
      <c r="AE138">
        <v>367</v>
      </c>
      <c r="AF138" t="s">
        <v>3</v>
      </c>
      <c r="AG138">
        <v>777</v>
      </c>
      <c r="AH138" t="s">
        <v>1</v>
      </c>
      <c r="AI138" s="5">
        <v>285159</v>
      </c>
      <c r="AJ138" s="1">
        <v>535</v>
      </c>
      <c r="AK138" s="1" t="s">
        <v>4</v>
      </c>
      <c r="AL138" s="1">
        <v>3</v>
      </c>
      <c r="AM138" s="1" t="s">
        <v>1</v>
      </c>
      <c r="AN138" s="5">
        <v>178</v>
      </c>
      <c r="AO138" s="5" t="s">
        <v>79</v>
      </c>
      <c r="AP138" s="5">
        <v>1</v>
      </c>
      <c r="AQ138" s="1">
        <v>633</v>
      </c>
      <c r="AR138" s="1" t="s">
        <v>4</v>
      </c>
      <c r="AS138" s="1">
        <v>66</v>
      </c>
      <c r="AT138" s="1" t="s">
        <v>1</v>
      </c>
      <c r="AU138" s="5">
        <v>9</v>
      </c>
      <c r="AV138" s="5" t="s">
        <v>79</v>
      </c>
      <c r="AW138" s="5">
        <v>39</v>
      </c>
      <c r="AX138" s="1">
        <v>2997</v>
      </c>
      <c r="AY138" s="1" t="s">
        <v>4</v>
      </c>
      <c r="AZ138" s="1">
        <v>3</v>
      </c>
      <c r="BA138" s="1" t="s">
        <v>1</v>
      </c>
      <c r="BB138" s="5">
        <v>999</v>
      </c>
      <c r="BC138" s="5" t="s">
        <v>79</v>
      </c>
      <c r="BD138" s="5">
        <v>0</v>
      </c>
    </row>
    <row r="139" spans="2:56">
      <c r="H139" s="5">
        <v>26</v>
      </c>
      <c r="I139" s="3" t="s">
        <v>31</v>
      </c>
      <c r="J139">
        <v>60</v>
      </c>
      <c r="K139" t="s">
        <v>2</v>
      </c>
      <c r="L139">
        <v>40</v>
      </c>
      <c r="M139" t="s">
        <v>1</v>
      </c>
      <c r="N139" s="5">
        <v>20</v>
      </c>
      <c r="O139" s="2" t="s">
        <v>31</v>
      </c>
      <c r="P139" s="1">
        <v>46</v>
      </c>
      <c r="Q139" s="1" t="s">
        <v>0</v>
      </c>
      <c r="R139" s="1">
        <v>315</v>
      </c>
      <c r="S139" s="1" t="s">
        <v>1</v>
      </c>
      <c r="T139" s="5">
        <v>361</v>
      </c>
      <c r="U139">
        <v>517</v>
      </c>
      <c r="V139" t="s">
        <v>2</v>
      </c>
      <c r="W139">
        <v>344</v>
      </c>
      <c r="X139" t="s">
        <v>1</v>
      </c>
      <c r="Y139" s="5">
        <v>173</v>
      </c>
      <c r="Z139" s="1">
        <v>79</v>
      </c>
      <c r="AA139" s="1" t="s">
        <v>3</v>
      </c>
      <c r="AB139" s="1">
        <v>81</v>
      </c>
      <c r="AC139" s="1" t="s">
        <v>1</v>
      </c>
      <c r="AD139" s="5">
        <v>6399</v>
      </c>
      <c r="AE139">
        <v>301</v>
      </c>
      <c r="AF139" t="s">
        <v>3</v>
      </c>
      <c r="AG139">
        <v>151</v>
      </c>
      <c r="AH139" t="s">
        <v>1</v>
      </c>
      <c r="AI139" s="5">
        <v>45451</v>
      </c>
      <c r="AJ139" s="1">
        <v>699</v>
      </c>
      <c r="AK139" s="1" t="s">
        <v>4</v>
      </c>
      <c r="AL139" s="1">
        <v>0</v>
      </c>
      <c r="AM139" s="1" t="s">
        <v>1</v>
      </c>
      <c r="AN139" s="5" t="e">
        <v>#DIV/0!</v>
      </c>
      <c r="AO139" s="5" t="s">
        <v>79</v>
      </c>
      <c r="AP139" s="5" t="e">
        <v>#DIV/0!</v>
      </c>
      <c r="AQ139" s="1">
        <v>971</v>
      </c>
      <c r="AR139" s="1" t="s">
        <v>4</v>
      </c>
      <c r="AS139" s="1">
        <v>20</v>
      </c>
      <c r="AT139" s="1" t="s">
        <v>1</v>
      </c>
      <c r="AU139" s="5">
        <v>48</v>
      </c>
      <c r="AV139" s="5" t="s">
        <v>79</v>
      </c>
      <c r="AW139" s="5">
        <v>11</v>
      </c>
      <c r="AX139" s="1">
        <v>9716</v>
      </c>
      <c r="AY139" s="1" t="s">
        <v>4</v>
      </c>
      <c r="AZ139" s="1">
        <v>13</v>
      </c>
      <c r="BA139" s="1" t="s">
        <v>1</v>
      </c>
      <c r="BB139" s="5">
        <v>747</v>
      </c>
      <c r="BC139" s="5" t="s">
        <v>79</v>
      </c>
      <c r="BD139" s="5">
        <v>5</v>
      </c>
    </row>
    <row r="140" spans="2:56">
      <c r="H140" s="5">
        <v>160</v>
      </c>
      <c r="J140">
        <v>85</v>
      </c>
      <c r="K140" t="s">
        <v>2</v>
      </c>
      <c r="L140">
        <v>79</v>
      </c>
      <c r="M140" t="s">
        <v>1</v>
      </c>
      <c r="N140" s="5">
        <v>6</v>
      </c>
      <c r="P140" s="1">
        <v>438</v>
      </c>
      <c r="Q140" s="1" t="s">
        <v>0</v>
      </c>
      <c r="R140" s="1">
        <v>574</v>
      </c>
      <c r="S140" s="1" t="s">
        <v>1</v>
      </c>
      <c r="T140" s="5">
        <v>1012</v>
      </c>
      <c r="U140">
        <v>526</v>
      </c>
      <c r="V140" t="s">
        <v>2</v>
      </c>
      <c r="W140">
        <v>321</v>
      </c>
      <c r="X140" t="s">
        <v>1</v>
      </c>
      <c r="Y140" s="5">
        <v>205</v>
      </c>
      <c r="Z140" s="1">
        <v>97</v>
      </c>
      <c r="AA140" s="1" t="s">
        <v>3</v>
      </c>
      <c r="AB140" s="1">
        <v>29</v>
      </c>
      <c r="AC140" s="1" t="s">
        <v>1</v>
      </c>
      <c r="AD140" s="5">
        <v>2813</v>
      </c>
      <c r="AE140">
        <v>593</v>
      </c>
      <c r="AF140" t="s">
        <v>3</v>
      </c>
      <c r="AG140">
        <v>821</v>
      </c>
      <c r="AH140" t="s">
        <v>1</v>
      </c>
      <c r="AI140" s="5">
        <v>486853</v>
      </c>
      <c r="AJ140" s="1">
        <v>544</v>
      </c>
      <c r="AK140" s="1" t="s">
        <v>4</v>
      </c>
      <c r="AL140" s="1">
        <v>3</v>
      </c>
      <c r="AM140" s="1" t="s">
        <v>1</v>
      </c>
      <c r="AN140" s="5">
        <v>181</v>
      </c>
      <c r="AO140" s="5" t="s">
        <v>79</v>
      </c>
      <c r="AP140" s="5">
        <v>1</v>
      </c>
      <c r="AQ140" s="1">
        <v>381</v>
      </c>
      <c r="AR140" s="1" t="s">
        <v>4</v>
      </c>
      <c r="AS140" s="1">
        <v>39</v>
      </c>
      <c r="AT140" s="1" t="s">
        <v>1</v>
      </c>
      <c r="AU140" s="5">
        <v>9</v>
      </c>
      <c r="AV140" s="5" t="s">
        <v>79</v>
      </c>
      <c r="AW140" s="5">
        <v>30</v>
      </c>
      <c r="AX140" s="1">
        <v>6054</v>
      </c>
      <c r="AY140" s="1" t="s">
        <v>4</v>
      </c>
      <c r="AZ140" s="1">
        <v>98</v>
      </c>
      <c r="BA140" s="1" t="s">
        <v>1</v>
      </c>
      <c r="BB140" s="5">
        <v>61</v>
      </c>
      <c r="BC140" s="5" t="s">
        <v>79</v>
      </c>
      <c r="BD140" s="5">
        <v>76</v>
      </c>
    </row>
    <row r="141" spans="2:56">
      <c r="H141" s="5">
        <v>126</v>
      </c>
      <c r="J141">
        <v>39</v>
      </c>
      <c r="K141" t="s">
        <v>2</v>
      </c>
      <c r="L141">
        <v>10</v>
      </c>
      <c r="M141" t="s">
        <v>1</v>
      </c>
      <c r="N141" s="5">
        <v>29</v>
      </c>
      <c r="P141" s="1">
        <v>72</v>
      </c>
      <c r="Q141" s="1" t="s">
        <v>0</v>
      </c>
      <c r="R141" s="1">
        <v>848</v>
      </c>
      <c r="S141" s="1" t="s">
        <v>1</v>
      </c>
      <c r="T141" s="5">
        <v>920</v>
      </c>
      <c r="U141">
        <v>74</v>
      </c>
      <c r="V141" t="s">
        <v>2</v>
      </c>
      <c r="W141">
        <v>91</v>
      </c>
      <c r="X141" t="s">
        <v>1</v>
      </c>
      <c r="Y141" s="5">
        <v>-17</v>
      </c>
      <c r="Z141" s="1">
        <v>27</v>
      </c>
      <c r="AA141" s="1" t="s">
        <v>3</v>
      </c>
      <c r="AB141" s="1">
        <v>49</v>
      </c>
      <c r="AC141" s="1" t="s">
        <v>1</v>
      </c>
      <c r="AD141" s="5">
        <v>1323</v>
      </c>
      <c r="AE141">
        <v>497</v>
      </c>
      <c r="AF141" t="s">
        <v>3</v>
      </c>
      <c r="AG141">
        <v>208</v>
      </c>
      <c r="AH141" t="s">
        <v>1</v>
      </c>
      <c r="AI141" s="5">
        <v>103376</v>
      </c>
      <c r="AJ141" s="1">
        <v>428</v>
      </c>
      <c r="AK141" s="1" t="s">
        <v>4</v>
      </c>
      <c r="AL141" s="1">
        <v>2</v>
      </c>
      <c r="AM141" s="1" t="s">
        <v>1</v>
      </c>
      <c r="AN141" s="5">
        <v>214</v>
      </c>
      <c r="AO141" s="5" t="s">
        <v>79</v>
      </c>
      <c r="AP141" s="5">
        <v>0</v>
      </c>
      <c r="AQ141" s="1">
        <v>461</v>
      </c>
      <c r="AR141" s="1" t="s">
        <v>4</v>
      </c>
      <c r="AS141" s="1">
        <v>79</v>
      </c>
      <c r="AT141" s="1" t="s">
        <v>1</v>
      </c>
      <c r="AU141" s="5">
        <v>5</v>
      </c>
      <c r="AV141" s="5" t="s">
        <v>79</v>
      </c>
      <c r="AW141" s="5">
        <v>66</v>
      </c>
      <c r="AX141" s="1">
        <v>6409</v>
      </c>
      <c r="AY141" s="1" t="s">
        <v>4</v>
      </c>
      <c r="AZ141" s="1">
        <v>2</v>
      </c>
      <c r="BA141" s="1" t="s">
        <v>1</v>
      </c>
      <c r="BB141" s="5">
        <v>3204</v>
      </c>
      <c r="BC141" s="5" t="s">
        <v>79</v>
      </c>
      <c r="BD141" s="5">
        <v>1</v>
      </c>
    </row>
    <row r="142" spans="2:56">
      <c r="H142" s="5">
        <v>164</v>
      </c>
      <c r="I142" s="3" t="s">
        <v>14</v>
      </c>
      <c r="J142">
        <v>45</v>
      </c>
      <c r="K142" t="s">
        <v>2</v>
      </c>
      <c r="L142">
        <v>62</v>
      </c>
      <c r="M142" t="s">
        <v>1</v>
      </c>
      <c r="N142" s="5">
        <v>-17</v>
      </c>
      <c r="O142" s="2" t="s">
        <v>14</v>
      </c>
      <c r="P142" s="1">
        <v>145</v>
      </c>
      <c r="Q142" s="1" t="s">
        <v>0</v>
      </c>
      <c r="R142" s="1">
        <v>180</v>
      </c>
      <c r="S142" s="1" t="s">
        <v>1</v>
      </c>
      <c r="T142" s="5">
        <v>325</v>
      </c>
      <c r="U142">
        <v>446</v>
      </c>
      <c r="V142" t="s">
        <v>2</v>
      </c>
      <c r="W142">
        <v>669</v>
      </c>
      <c r="X142" t="s">
        <v>1</v>
      </c>
      <c r="Y142" s="5">
        <v>-223</v>
      </c>
      <c r="Z142" s="1">
        <v>12</v>
      </c>
      <c r="AA142" s="1" t="s">
        <v>3</v>
      </c>
      <c r="AB142" s="1">
        <v>76</v>
      </c>
      <c r="AC142" s="1" t="s">
        <v>1</v>
      </c>
      <c r="AD142" s="5">
        <v>912</v>
      </c>
      <c r="AE142">
        <v>969</v>
      </c>
      <c r="AF142" t="s">
        <v>3</v>
      </c>
      <c r="AG142">
        <v>374</v>
      </c>
      <c r="AH142" t="s">
        <v>1</v>
      </c>
      <c r="AI142" s="5">
        <v>362406</v>
      </c>
      <c r="AJ142" s="1">
        <v>992</v>
      </c>
      <c r="AK142" s="1" t="s">
        <v>4</v>
      </c>
      <c r="AL142" s="1">
        <v>7</v>
      </c>
      <c r="AM142" s="1" t="s">
        <v>1</v>
      </c>
      <c r="AN142" s="5">
        <v>141</v>
      </c>
      <c r="AO142" s="5" t="s">
        <v>79</v>
      </c>
      <c r="AP142" s="5">
        <v>5</v>
      </c>
      <c r="AQ142" s="1">
        <v>714</v>
      </c>
      <c r="AR142" s="1" t="s">
        <v>4</v>
      </c>
      <c r="AS142" s="1">
        <v>85</v>
      </c>
      <c r="AT142" s="1" t="s">
        <v>1</v>
      </c>
      <c r="AU142" s="5">
        <v>8</v>
      </c>
      <c r="AV142" s="5" t="s">
        <v>79</v>
      </c>
      <c r="AW142" s="5">
        <v>34</v>
      </c>
      <c r="AX142" s="1">
        <v>6462</v>
      </c>
      <c r="AY142" s="1" t="s">
        <v>4</v>
      </c>
      <c r="AZ142" s="1">
        <v>45</v>
      </c>
      <c r="BA142" s="1" t="s">
        <v>1</v>
      </c>
      <c r="BB142" s="5">
        <v>143</v>
      </c>
      <c r="BC142" s="5" t="s">
        <v>79</v>
      </c>
      <c r="BD142" s="5">
        <v>27</v>
      </c>
    </row>
    <row r="143" spans="2:56">
      <c r="H143" s="5">
        <v>130</v>
      </c>
      <c r="J143">
        <v>63</v>
      </c>
      <c r="K143" t="s">
        <v>2</v>
      </c>
      <c r="L143">
        <v>97</v>
      </c>
      <c r="M143" t="s">
        <v>1</v>
      </c>
      <c r="N143" s="5">
        <v>-34</v>
      </c>
      <c r="P143" s="1">
        <v>826</v>
      </c>
      <c r="Q143" s="1" t="s">
        <v>0</v>
      </c>
      <c r="R143" s="1">
        <v>775</v>
      </c>
      <c r="S143" s="1" t="s">
        <v>1</v>
      </c>
      <c r="T143" s="5">
        <v>1601</v>
      </c>
      <c r="U143">
        <v>500</v>
      </c>
      <c r="V143" t="s">
        <v>2</v>
      </c>
      <c r="W143">
        <v>207</v>
      </c>
      <c r="X143" t="s">
        <v>1</v>
      </c>
      <c r="Y143" s="5">
        <v>293</v>
      </c>
      <c r="Z143" s="1">
        <v>71</v>
      </c>
      <c r="AA143" s="1" t="s">
        <v>3</v>
      </c>
      <c r="AB143" s="1">
        <v>84</v>
      </c>
      <c r="AC143" s="1" t="s">
        <v>1</v>
      </c>
      <c r="AD143" s="5">
        <v>5964</v>
      </c>
      <c r="AE143">
        <v>874</v>
      </c>
      <c r="AF143" t="s">
        <v>3</v>
      </c>
      <c r="AG143">
        <v>337</v>
      </c>
      <c r="AH143" t="s">
        <v>1</v>
      </c>
      <c r="AI143" s="5">
        <v>294538</v>
      </c>
      <c r="AJ143" s="1">
        <v>18</v>
      </c>
      <c r="AK143" s="1" t="s">
        <v>4</v>
      </c>
      <c r="AL143" s="1">
        <v>2</v>
      </c>
      <c r="AM143" s="1" t="s">
        <v>1</v>
      </c>
      <c r="AN143" s="5">
        <v>9</v>
      </c>
      <c r="AO143" s="5" t="s">
        <v>79</v>
      </c>
      <c r="AP143" s="5">
        <v>0</v>
      </c>
      <c r="AQ143" s="1">
        <v>118</v>
      </c>
      <c r="AR143" s="1" t="s">
        <v>4</v>
      </c>
      <c r="AS143" s="1">
        <v>61</v>
      </c>
      <c r="AT143" s="1" t="s">
        <v>1</v>
      </c>
      <c r="AU143" s="5">
        <v>1</v>
      </c>
      <c r="AV143" s="5" t="s">
        <v>79</v>
      </c>
      <c r="AW143" s="5">
        <v>57</v>
      </c>
      <c r="AX143" s="1">
        <v>6441</v>
      </c>
      <c r="AY143" s="1" t="s">
        <v>4</v>
      </c>
      <c r="AZ143" s="1">
        <v>86</v>
      </c>
      <c r="BA143" s="1" t="s">
        <v>1</v>
      </c>
      <c r="BB143" s="5">
        <v>74</v>
      </c>
      <c r="BC143" s="5" t="s">
        <v>79</v>
      </c>
      <c r="BD143" s="5">
        <v>77</v>
      </c>
    </row>
    <row r="144" spans="2:56">
      <c r="H144" s="5">
        <v>99</v>
      </c>
      <c r="I144" s="3" t="s">
        <v>7</v>
      </c>
      <c r="J144">
        <v>14</v>
      </c>
      <c r="K144" t="s">
        <v>2</v>
      </c>
      <c r="L144">
        <v>55</v>
      </c>
      <c r="M144" t="s">
        <v>1</v>
      </c>
      <c r="N144" s="5">
        <v>-41</v>
      </c>
      <c r="O144" s="2" t="s">
        <v>7</v>
      </c>
      <c r="P144" s="1">
        <v>681</v>
      </c>
      <c r="Q144" s="1" t="s">
        <v>0</v>
      </c>
      <c r="R144" s="1">
        <v>433</v>
      </c>
      <c r="S144" s="1" t="s">
        <v>1</v>
      </c>
      <c r="T144" s="5">
        <v>1114</v>
      </c>
      <c r="U144">
        <v>400</v>
      </c>
      <c r="V144" t="s">
        <v>2</v>
      </c>
      <c r="W144">
        <v>467</v>
      </c>
      <c r="X144" t="s">
        <v>1</v>
      </c>
      <c r="Y144" s="5">
        <v>-67</v>
      </c>
      <c r="Z144" s="1">
        <v>36</v>
      </c>
      <c r="AA144" s="1" t="s">
        <v>3</v>
      </c>
      <c r="AB144" s="1">
        <v>59</v>
      </c>
      <c r="AC144" s="1" t="s">
        <v>1</v>
      </c>
      <c r="AD144" s="5">
        <v>2124</v>
      </c>
      <c r="AE144">
        <v>604</v>
      </c>
      <c r="AF144" t="s">
        <v>3</v>
      </c>
      <c r="AG144">
        <v>849</v>
      </c>
      <c r="AH144" t="s">
        <v>1</v>
      </c>
      <c r="AI144" s="5">
        <v>512796</v>
      </c>
      <c r="AJ144" s="1">
        <v>482</v>
      </c>
      <c r="AK144" s="1" t="s">
        <v>4</v>
      </c>
      <c r="AL144" s="1">
        <v>7</v>
      </c>
      <c r="AM144" s="1" t="s">
        <v>1</v>
      </c>
      <c r="AN144" s="5">
        <v>68</v>
      </c>
      <c r="AO144" s="5" t="s">
        <v>79</v>
      </c>
      <c r="AP144" s="5">
        <v>6</v>
      </c>
      <c r="AQ144" s="1">
        <v>375</v>
      </c>
      <c r="AR144" s="1" t="s">
        <v>4</v>
      </c>
      <c r="AS144" s="1">
        <v>37</v>
      </c>
      <c r="AT144" s="1" t="s">
        <v>1</v>
      </c>
      <c r="AU144" s="5">
        <v>10</v>
      </c>
      <c r="AV144" s="5" t="s">
        <v>79</v>
      </c>
      <c r="AW144" s="5">
        <v>5</v>
      </c>
      <c r="AX144" s="1">
        <v>591</v>
      </c>
      <c r="AY144" s="1" t="s">
        <v>4</v>
      </c>
      <c r="AZ144" s="1">
        <v>34</v>
      </c>
      <c r="BA144" s="1" t="s">
        <v>1</v>
      </c>
      <c r="BB144" s="5">
        <v>17</v>
      </c>
      <c r="BC144" s="5" t="s">
        <v>79</v>
      </c>
      <c r="BD144" s="5">
        <v>13</v>
      </c>
    </row>
    <row r="145" spans="8:56">
      <c r="H145" s="5">
        <v>88</v>
      </c>
      <c r="J145">
        <v>11</v>
      </c>
      <c r="K145" t="s">
        <v>2</v>
      </c>
      <c r="L145">
        <v>16</v>
      </c>
      <c r="M145" t="s">
        <v>1</v>
      </c>
      <c r="N145" s="5">
        <v>-5</v>
      </c>
      <c r="P145" s="1">
        <v>521</v>
      </c>
      <c r="Q145" s="1" t="s">
        <v>0</v>
      </c>
      <c r="R145" s="1">
        <v>936</v>
      </c>
      <c r="S145" s="1" t="s">
        <v>1</v>
      </c>
      <c r="T145" s="5">
        <v>1457</v>
      </c>
      <c r="U145">
        <v>554</v>
      </c>
      <c r="V145" t="s">
        <v>2</v>
      </c>
      <c r="W145">
        <v>627</v>
      </c>
      <c r="X145" t="s">
        <v>1</v>
      </c>
      <c r="Y145" s="5">
        <v>-73</v>
      </c>
      <c r="Z145" s="1">
        <v>48</v>
      </c>
      <c r="AA145" s="1" t="s">
        <v>3</v>
      </c>
      <c r="AB145" s="1">
        <v>77</v>
      </c>
      <c r="AC145" s="1" t="s">
        <v>1</v>
      </c>
      <c r="AD145" s="5">
        <v>3696</v>
      </c>
      <c r="AE145">
        <v>917</v>
      </c>
      <c r="AF145" t="s">
        <v>3</v>
      </c>
      <c r="AG145">
        <v>51</v>
      </c>
      <c r="AH145" t="s">
        <v>1</v>
      </c>
      <c r="AI145" s="5">
        <v>46767</v>
      </c>
      <c r="AJ145" s="1">
        <v>641</v>
      </c>
      <c r="AK145" s="1" t="s">
        <v>4</v>
      </c>
      <c r="AL145" s="1">
        <v>5</v>
      </c>
      <c r="AM145" s="1" t="s">
        <v>1</v>
      </c>
      <c r="AN145" s="5">
        <v>128</v>
      </c>
      <c r="AO145" s="5" t="s">
        <v>79</v>
      </c>
      <c r="AP145" s="5">
        <v>1</v>
      </c>
      <c r="AQ145" s="1">
        <v>625</v>
      </c>
      <c r="AR145" s="1" t="s">
        <v>4</v>
      </c>
      <c r="AS145" s="1">
        <v>40</v>
      </c>
      <c r="AT145" s="1" t="s">
        <v>1</v>
      </c>
      <c r="AU145" s="5">
        <v>15</v>
      </c>
      <c r="AV145" s="5" t="s">
        <v>79</v>
      </c>
      <c r="AW145" s="5">
        <v>25</v>
      </c>
      <c r="AX145" s="1">
        <v>8589</v>
      </c>
      <c r="AY145" s="1" t="s">
        <v>4</v>
      </c>
      <c r="AZ145" s="1">
        <v>74</v>
      </c>
      <c r="BA145" s="1" t="s">
        <v>1</v>
      </c>
      <c r="BB145" s="5">
        <v>116</v>
      </c>
      <c r="BC145" s="5" t="s">
        <v>79</v>
      </c>
      <c r="BD145" s="5">
        <v>5</v>
      </c>
    </row>
    <row r="146" spans="8:56">
      <c r="H146" s="5">
        <v>159</v>
      </c>
      <c r="J146">
        <v>17</v>
      </c>
      <c r="K146" t="s">
        <v>2</v>
      </c>
      <c r="L146">
        <v>20</v>
      </c>
      <c r="M146" t="s">
        <v>1</v>
      </c>
      <c r="N146" s="5">
        <v>-3</v>
      </c>
      <c r="P146" s="1">
        <v>763</v>
      </c>
      <c r="Q146" s="1" t="s">
        <v>0</v>
      </c>
      <c r="R146" s="1">
        <v>258</v>
      </c>
      <c r="S146" s="1" t="s">
        <v>1</v>
      </c>
      <c r="T146" s="5">
        <v>1021</v>
      </c>
      <c r="U146">
        <v>105</v>
      </c>
      <c r="V146" t="s">
        <v>2</v>
      </c>
      <c r="W146">
        <v>684</v>
      </c>
      <c r="X146" t="s">
        <v>1</v>
      </c>
      <c r="Y146" s="5">
        <v>-579</v>
      </c>
      <c r="Z146" s="1">
        <v>82</v>
      </c>
      <c r="AA146" s="1" t="s">
        <v>3</v>
      </c>
      <c r="AB146" s="1">
        <v>36</v>
      </c>
      <c r="AC146" s="1" t="s">
        <v>1</v>
      </c>
      <c r="AD146" s="5">
        <v>2952</v>
      </c>
      <c r="AE146">
        <v>330</v>
      </c>
      <c r="AF146" t="s">
        <v>3</v>
      </c>
      <c r="AG146">
        <v>85</v>
      </c>
      <c r="AH146" t="s">
        <v>1</v>
      </c>
      <c r="AI146" s="5">
        <v>28050</v>
      </c>
      <c r="AJ146" s="1">
        <v>15</v>
      </c>
      <c r="AK146" s="1" t="s">
        <v>4</v>
      </c>
      <c r="AL146" s="1">
        <v>1</v>
      </c>
      <c r="AM146" s="1" t="s">
        <v>1</v>
      </c>
      <c r="AN146" s="5">
        <v>15</v>
      </c>
      <c r="AO146" s="5" t="s">
        <v>79</v>
      </c>
      <c r="AP146" s="5">
        <v>0</v>
      </c>
      <c r="AQ146" s="1">
        <v>13</v>
      </c>
      <c r="AR146" s="1" t="s">
        <v>4</v>
      </c>
      <c r="AS146" s="1">
        <v>33</v>
      </c>
      <c r="AT146" s="1" t="s">
        <v>1</v>
      </c>
      <c r="AU146" s="5">
        <v>0</v>
      </c>
      <c r="AV146" s="5" t="s">
        <v>79</v>
      </c>
      <c r="AW146" s="5">
        <v>13</v>
      </c>
      <c r="AX146" s="1">
        <v>7809</v>
      </c>
      <c r="AY146" s="1" t="s">
        <v>4</v>
      </c>
      <c r="AZ146" s="1">
        <v>29</v>
      </c>
      <c r="BA146" s="1" t="s">
        <v>1</v>
      </c>
      <c r="BB146" s="5">
        <v>269</v>
      </c>
      <c r="BC146" s="5" t="s">
        <v>79</v>
      </c>
      <c r="BD146" s="5">
        <v>8</v>
      </c>
    </row>
    <row r="147" spans="8:56">
      <c r="H147" s="5">
        <v>25</v>
      </c>
      <c r="J147">
        <v>66</v>
      </c>
      <c r="K147" t="s">
        <v>2</v>
      </c>
      <c r="L147">
        <v>78</v>
      </c>
      <c r="M147" t="s">
        <v>1</v>
      </c>
      <c r="N147" s="5">
        <v>-12</v>
      </c>
      <c r="P147" s="1">
        <v>147</v>
      </c>
      <c r="Q147" s="1" t="s">
        <v>0</v>
      </c>
      <c r="R147" s="1">
        <v>90</v>
      </c>
      <c r="S147" s="1" t="s">
        <v>1</v>
      </c>
      <c r="T147" s="5">
        <v>237</v>
      </c>
      <c r="U147">
        <v>539</v>
      </c>
      <c r="V147" t="s">
        <v>2</v>
      </c>
      <c r="W147">
        <v>304</v>
      </c>
      <c r="X147" t="s">
        <v>1</v>
      </c>
      <c r="Y147" s="5">
        <v>235</v>
      </c>
      <c r="Z147" s="1">
        <v>21</v>
      </c>
      <c r="AA147" s="1" t="s">
        <v>3</v>
      </c>
      <c r="AB147" s="1">
        <v>84</v>
      </c>
      <c r="AC147" s="1" t="s">
        <v>1</v>
      </c>
      <c r="AD147" s="5">
        <v>1764</v>
      </c>
      <c r="AE147">
        <v>570</v>
      </c>
      <c r="AF147" t="s">
        <v>3</v>
      </c>
      <c r="AG147">
        <v>810</v>
      </c>
      <c r="AH147" t="s">
        <v>1</v>
      </c>
      <c r="AI147" s="5">
        <v>461700</v>
      </c>
      <c r="AJ147" s="1">
        <v>32</v>
      </c>
      <c r="AK147" s="1" t="s">
        <v>4</v>
      </c>
      <c r="AL147" s="1">
        <v>5</v>
      </c>
      <c r="AM147" s="1" t="s">
        <v>1</v>
      </c>
      <c r="AN147" s="5">
        <v>6</v>
      </c>
      <c r="AO147" s="5" t="s">
        <v>79</v>
      </c>
      <c r="AP147" s="5">
        <v>2</v>
      </c>
      <c r="AQ147" s="1">
        <v>695</v>
      </c>
      <c r="AR147" s="1" t="s">
        <v>4</v>
      </c>
      <c r="AS147" s="1">
        <v>86</v>
      </c>
      <c r="AT147" s="1" t="s">
        <v>1</v>
      </c>
      <c r="AU147" s="5">
        <v>8</v>
      </c>
      <c r="AV147" s="5" t="s">
        <v>79</v>
      </c>
      <c r="AW147" s="5">
        <v>7</v>
      </c>
      <c r="AX147" s="1">
        <v>5528</v>
      </c>
      <c r="AY147" s="1" t="s">
        <v>4</v>
      </c>
      <c r="AZ147" s="1">
        <v>80</v>
      </c>
      <c r="BA147" s="1" t="s">
        <v>1</v>
      </c>
      <c r="BB147" s="5">
        <v>69</v>
      </c>
      <c r="BC147" s="5" t="s">
        <v>79</v>
      </c>
      <c r="BD147" s="5">
        <v>8</v>
      </c>
    </row>
    <row r="148" spans="8:56">
      <c r="H148" s="5">
        <v>116</v>
      </c>
      <c r="I148" s="3" t="s">
        <v>51</v>
      </c>
      <c r="J148">
        <v>13</v>
      </c>
      <c r="K148" t="s">
        <v>2</v>
      </c>
      <c r="L148">
        <v>53</v>
      </c>
      <c r="M148" t="s">
        <v>1</v>
      </c>
      <c r="N148" s="5">
        <v>-40</v>
      </c>
      <c r="O148" s="2" t="s">
        <v>51</v>
      </c>
      <c r="P148" s="1">
        <v>805</v>
      </c>
      <c r="Q148" s="1" t="s">
        <v>0</v>
      </c>
      <c r="R148" s="1">
        <v>80</v>
      </c>
      <c r="S148" s="1" t="s">
        <v>1</v>
      </c>
      <c r="T148" s="5">
        <v>885</v>
      </c>
      <c r="U148">
        <v>755</v>
      </c>
      <c r="V148" t="s">
        <v>2</v>
      </c>
      <c r="W148">
        <v>955</v>
      </c>
      <c r="X148" t="s">
        <v>1</v>
      </c>
      <c r="Y148" s="5">
        <v>-200</v>
      </c>
      <c r="Z148" s="1">
        <v>5</v>
      </c>
      <c r="AA148" s="1" t="s">
        <v>3</v>
      </c>
      <c r="AB148" s="1">
        <v>41</v>
      </c>
      <c r="AC148" s="1" t="s">
        <v>1</v>
      </c>
      <c r="AD148" s="5">
        <v>205</v>
      </c>
      <c r="AE148">
        <v>862</v>
      </c>
      <c r="AF148" t="s">
        <v>3</v>
      </c>
      <c r="AG148">
        <v>476</v>
      </c>
      <c r="AH148" t="s">
        <v>1</v>
      </c>
      <c r="AI148" s="5">
        <v>410312</v>
      </c>
      <c r="AJ148" s="1">
        <v>677</v>
      </c>
      <c r="AK148" s="1" t="s">
        <v>4</v>
      </c>
      <c r="AL148" s="1">
        <v>8</v>
      </c>
      <c r="AM148" s="1" t="s">
        <v>1</v>
      </c>
      <c r="AN148" s="5">
        <v>84</v>
      </c>
      <c r="AO148" s="5" t="s">
        <v>79</v>
      </c>
      <c r="AP148" s="5">
        <v>5</v>
      </c>
      <c r="AQ148" s="1">
        <v>666</v>
      </c>
      <c r="AR148" s="1" t="s">
        <v>4</v>
      </c>
      <c r="AS148" s="1">
        <v>9</v>
      </c>
      <c r="AT148" s="1" t="s">
        <v>1</v>
      </c>
      <c r="AU148" s="5">
        <v>74</v>
      </c>
      <c r="AV148" s="5" t="s">
        <v>79</v>
      </c>
      <c r="AW148" s="5">
        <v>0</v>
      </c>
      <c r="AX148" s="1">
        <v>5710</v>
      </c>
      <c r="AY148" s="1" t="s">
        <v>4</v>
      </c>
      <c r="AZ148" s="1">
        <v>88</v>
      </c>
      <c r="BA148" s="1" t="s">
        <v>1</v>
      </c>
      <c r="BB148" s="5">
        <v>64</v>
      </c>
      <c r="BC148" s="5" t="s">
        <v>79</v>
      </c>
      <c r="BD148" s="5">
        <v>78</v>
      </c>
    </row>
    <row r="149" spans="8:56">
      <c r="H149" s="5">
        <v>139</v>
      </c>
      <c r="J149">
        <v>53</v>
      </c>
      <c r="K149" t="s">
        <v>2</v>
      </c>
      <c r="L149">
        <v>7</v>
      </c>
      <c r="M149" t="s">
        <v>1</v>
      </c>
      <c r="N149" s="5">
        <v>46</v>
      </c>
      <c r="P149" s="1">
        <v>629</v>
      </c>
      <c r="Q149" s="1" t="s">
        <v>0</v>
      </c>
      <c r="R149" s="1">
        <v>556</v>
      </c>
      <c r="S149" s="1" t="s">
        <v>1</v>
      </c>
      <c r="T149" s="5">
        <v>1185</v>
      </c>
      <c r="U149">
        <v>15</v>
      </c>
      <c r="V149" t="s">
        <v>2</v>
      </c>
      <c r="W149">
        <v>78</v>
      </c>
      <c r="X149" t="s">
        <v>1</v>
      </c>
      <c r="Y149" s="5">
        <v>-63</v>
      </c>
      <c r="Z149" s="1">
        <v>20</v>
      </c>
      <c r="AA149" s="1" t="s">
        <v>3</v>
      </c>
      <c r="AB149" s="1">
        <v>90</v>
      </c>
      <c r="AC149" s="1" t="s">
        <v>1</v>
      </c>
      <c r="AD149" s="5">
        <v>1800</v>
      </c>
      <c r="AE149">
        <v>540</v>
      </c>
      <c r="AF149" t="s">
        <v>3</v>
      </c>
      <c r="AG149">
        <v>354</v>
      </c>
      <c r="AH149" t="s">
        <v>1</v>
      </c>
      <c r="AI149" s="5">
        <v>191160</v>
      </c>
      <c r="AJ149" s="1">
        <v>500</v>
      </c>
      <c r="AK149" s="1" t="s">
        <v>4</v>
      </c>
      <c r="AL149" s="1">
        <v>5</v>
      </c>
      <c r="AM149" s="1" t="s">
        <v>1</v>
      </c>
      <c r="AN149" s="5">
        <v>100</v>
      </c>
      <c r="AO149" s="5" t="s">
        <v>79</v>
      </c>
      <c r="AP149" s="5">
        <v>0</v>
      </c>
      <c r="AQ149" s="1">
        <v>232</v>
      </c>
      <c r="AR149" s="1" t="s">
        <v>4</v>
      </c>
      <c r="AS149" s="1">
        <v>60</v>
      </c>
      <c r="AT149" s="1" t="s">
        <v>1</v>
      </c>
      <c r="AU149" s="5">
        <v>3</v>
      </c>
      <c r="AV149" s="5" t="s">
        <v>79</v>
      </c>
      <c r="AW149" s="5">
        <v>52</v>
      </c>
      <c r="AX149" s="1">
        <v>7715</v>
      </c>
      <c r="AY149" s="1" t="s">
        <v>4</v>
      </c>
      <c r="AZ149" s="1">
        <v>50</v>
      </c>
      <c r="BA149" s="1" t="s">
        <v>1</v>
      </c>
      <c r="BB149" s="5">
        <v>154</v>
      </c>
      <c r="BC149" s="5" t="s">
        <v>79</v>
      </c>
      <c r="BD149" s="5">
        <v>15</v>
      </c>
    </row>
    <row r="150" spans="8:56">
      <c r="H150" s="5">
        <v>101</v>
      </c>
      <c r="J150">
        <v>4</v>
      </c>
      <c r="K150" t="s">
        <v>2</v>
      </c>
      <c r="L150">
        <v>54</v>
      </c>
      <c r="M150" t="s">
        <v>1</v>
      </c>
      <c r="N150" s="5">
        <v>-50</v>
      </c>
      <c r="P150" s="1">
        <v>825</v>
      </c>
      <c r="Q150" s="1" t="s">
        <v>0</v>
      </c>
      <c r="R150" s="1">
        <v>913</v>
      </c>
      <c r="S150" s="1" t="s">
        <v>1</v>
      </c>
      <c r="T150" s="5">
        <v>1738</v>
      </c>
      <c r="U150">
        <v>888</v>
      </c>
      <c r="V150" t="s">
        <v>2</v>
      </c>
      <c r="W150">
        <v>858</v>
      </c>
      <c r="X150" t="s">
        <v>1</v>
      </c>
      <c r="Y150" s="5">
        <v>30</v>
      </c>
      <c r="Z150" s="1">
        <v>37</v>
      </c>
      <c r="AA150" s="1" t="s">
        <v>3</v>
      </c>
      <c r="AB150" s="1">
        <v>92</v>
      </c>
      <c r="AC150" s="1" t="s">
        <v>1</v>
      </c>
      <c r="AD150" s="5">
        <v>3404</v>
      </c>
      <c r="AE150">
        <v>423</v>
      </c>
      <c r="AF150" t="s">
        <v>3</v>
      </c>
      <c r="AG150">
        <v>294</v>
      </c>
      <c r="AH150" t="s">
        <v>1</v>
      </c>
      <c r="AI150" s="5">
        <v>124362</v>
      </c>
      <c r="AJ150" s="1">
        <v>889</v>
      </c>
      <c r="AK150" s="1" t="s">
        <v>4</v>
      </c>
      <c r="AL150" s="1">
        <v>0</v>
      </c>
      <c r="AM150" s="1" t="s">
        <v>1</v>
      </c>
      <c r="AN150" s="5" t="e">
        <v>#DIV/0!</v>
      </c>
      <c r="AO150" s="5" t="s">
        <v>79</v>
      </c>
      <c r="AP150" s="5" t="e">
        <v>#DIV/0!</v>
      </c>
      <c r="AQ150" s="1">
        <v>760</v>
      </c>
      <c r="AR150" s="1" t="s">
        <v>4</v>
      </c>
      <c r="AS150" s="1">
        <v>88</v>
      </c>
      <c r="AT150" s="1" t="s">
        <v>1</v>
      </c>
      <c r="AU150" s="5">
        <v>8</v>
      </c>
      <c r="AV150" s="5" t="s">
        <v>79</v>
      </c>
      <c r="AW150" s="5">
        <v>56</v>
      </c>
      <c r="AX150" s="1">
        <v>7106</v>
      </c>
      <c r="AY150" s="1" t="s">
        <v>4</v>
      </c>
      <c r="AZ150" s="1">
        <v>39</v>
      </c>
      <c r="BA150" s="1" t="s">
        <v>1</v>
      </c>
      <c r="BB150" s="5">
        <v>182</v>
      </c>
      <c r="BC150" s="5" t="s">
        <v>79</v>
      </c>
      <c r="BD150" s="5">
        <v>8</v>
      </c>
    </row>
    <row r="151" spans="8:56">
      <c r="H151" s="5">
        <v>56</v>
      </c>
      <c r="J151">
        <v>8</v>
      </c>
      <c r="K151" t="s">
        <v>2</v>
      </c>
      <c r="L151">
        <v>72</v>
      </c>
      <c r="M151" t="s">
        <v>1</v>
      </c>
      <c r="N151" s="5">
        <v>-64</v>
      </c>
      <c r="P151" s="1">
        <v>829</v>
      </c>
      <c r="Q151" s="1" t="s">
        <v>0</v>
      </c>
      <c r="R151" s="1">
        <v>470</v>
      </c>
      <c r="S151" s="1" t="s">
        <v>1</v>
      </c>
      <c r="T151" s="5">
        <v>1299</v>
      </c>
      <c r="U151">
        <v>267</v>
      </c>
      <c r="V151" t="s">
        <v>2</v>
      </c>
      <c r="W151">
        <v>177</v>
      </c>
      <c r="X151" t="s">
        <v>1</v>
      </c>
      <c r="Y151" s="5">
        <v>90</v>
      </c>
      <c r="Z151" s="1">
        <v>39</v>
      </c>
      <c r="AA151" s="1" t="s">
        <v>3</v>
      </c>
      <c r="AB151" s="1">
        <v>7</v>
      </c>
      <c r="AC151" s="1" t="s">
        <v>1</v>
      </c>
      <c r="AD151" s="5">
        <v>273</v>
      </c>
      <c r="AE151">
        <v>37</v>
      </c>
      <c r="AF151" t="s">
        <v>3</v>
      </c>
      <c r="AG151">
        <v>994</v>
      </c>
      <c r="AH151" t="s">
        <v>1</v>
      </c>
      <c r="AI151" s="5">
        <v>36778</v>
      </c>
      <c r="AJ151" s="1">
        <v>616</v>
      </c>
      <c r="AK151" s="1" t="s">
        <v>4</v>
      </c>
      <c r="AL151" s="1">
        <v>5</v>
      </c>
      <c r="AM151" s="1" t="s">
        <v>1</v>
      </c>
      <c r="AN151" s="5">
        <v>123</v>
      </c>
      <c r="AO151" s="5" t="s">
        <v>79</v>
      </c>
      <c r="AP151" s="5">
        <v>1</v>
      </c>
      <c r="AQ151" s="1">
        <v>1</v>
      </c>
      <c r="AR151" s="1" t="s">
        <v>4</v>
      </c>
      <c r="AS151" s="1">
        <v>5</v>
      </c>
      <c r="AT151" s="1" t="s">
        <v>1</v>
      </c>
      <c r="AU151" s="5">
        <v>0</v>
      </c>
      <c r="AV151" s="5" t="s">
        <v>79</v>
      </c>
      <c r="AW151" s="5">
        <v>1</v>
      </c>
      <c r="AX151" s="1">
        <v>3929</v>
      </c>
      <c r="AY151" s="1" t="s">
        <v>4</v>
      </c>
      <c r="AZ151" s="1">
        <v>43</v>
      </c>
      <c r="BA151" s="1" t="s">
        <v>1</v>
      </c>
      <c r="BB151" s="5">
        <v>91</v>
      </c>
      <c r="BC151" s="5" t="s">
        <v>79</v>
      </c>
      <c r="BD151" s="5">
        <v>16</v>
      </c>
    </row>
    <row r="152" spans="8:56">
      <c r="H152" s="5">
        <v>107</v>
      </c>
      <c r="J152">
        <v>65</v>
      </c>
      <c r="K152" t="s">
        <v>2</v>
      </c>
      <c r="L152">
        <v>70</v>
      </c>
      <c r="M152" t="s">
        <v>1</v>
      </c>
      <c r="N152" s="5">
        <v>-5</v>
      </c>
      <c r="P152" s="1">
        <v>252</v>
      </c>
      <c r="Q152" s="1" t="s">
        <v>0</v>
      </c>
      <c r="R152" s="1">
        <v>996</v>
      </c>
      <c r="S152" s="1" t="s">
        <v>1</v>
      </c>
      <c r="T152" s="5">
        <v>1248</v>
      </c>
      <c r="U152">
        <v>235</v>
      </c>
      <c r="V152" t="s">
        <v>2</v>
      </c>
      <c r="W152">
        <v>579</v>
      </c>
      <c r="X152" t="s">
        <v>1</v>
      </c>
      <c r="Y152" s="5">
        <v>-344</v>
      </c>
      <c r="Z152" s="1">
        <v>44</v>
      </c>
      <c r="AA152" s="1" t="s">
        <v>3</v>
      </c>
      <c r="AB152" s="1">
        <v>16</v>
      </c>
      <c r="AC152" s="1" t="s">
        <v>1</v>
      </c>
      <c r="AD152" s="5">
        <v>704</v>
      </c>
      <c r="AE152">
        <v>88</v>
      </c>
      <c r="AF152" t="s">
        <v>3</v>
      </c>
      <c r="AG152">
        <v>830</v>
      </c>
      <c r="AH152" t="s">
        <v>1</v>
      </c>
      <c r="AI152" s="5">
        <v>73040</v>
      </c>
      <c r="AJ152" s="1">
        <v>270</v>
      </c>
      <c r="AK152" s="1" t="s">
        <v>4</v>
      </c>
      <c r="AL152" s="1">
        <v>6</v>
      </c>
      <c r="AM152" s="1" t="s">
        <v>1</v>
      </c>
      <c r="AN152" s="5">
        <v>45</v>
      </c>
      <c r="AO152" s="5" t="s">
        <v>79</v>
      </c>
      <c r="AP152" s="5">
        <v>0</v>
      </c>
      <c r="AQ152" s="1">
        <v>39</v>
      </c>
      <c r="AR152" s="1" t="s">
        <v>4</v>
      </c>
      <c r="AS152" s="1">
        <v>0</v>
      </c>
      <c r="AT152" s="1" t="s">
        <v>1</v>
      </c>
      <c r="AU152" s="5" t="e">
        <v>#DIV/0!</v>
      </c>
      <c r="AV152" s="5" t="s">
        <v>79</v>
      </c>
      <c r="AW152" s="5" t="e">
        <v>#DIV/0!</v>
      </c>
      <c r="AX152" s="1">
        <v>2717</v>
      </c>
      <c r="AY152" s="1" t="s">
        <v>4</v>
      </c>
      <c r="AZ152" s="1">
        <v>11</v>
      </c>
      <c r="BA152" s="1" t="s">
        <v>1</v>
      </c>
      <c r="BB152" s="5">
        <v>247</v>
      </c>
      <c r="BC152" s="5" t="s">
        <v>79</v>
      </c>
      <c r="BD152" s="5">
        <v>0</v>
      </c>
    </row>
    <row r="153" spans="8:56">
      <c r="H153" s="5">
        <v>126</v>
      </c>
      <c r="I153" s="3" t="s">
        <v>25</v>
      </c>
      <c r="J153">
        <v>39</v>
      </c>
      <c r="K153" t="s">
        <v>2</v>
      </c>
      <c r="L153">
        <v>15</v>
      </c>
      <c r="M153" t="s">
        <v>1</v>
      </c>
      <c r="N153" s="5">
        <v>24</v>
      </c>
      <c r="O153" s="2" t="s">
        <v>25</v>
      </c>
      <c r="P153" s="1">
        <v>422</v>
      </c>
      <c r="Q153" s="1" t="s">
        <v>0</v>
      </c>
      <c r="R153" s="1">
        <v>375</v>
      </c>
      <c r="S153" s="1" t="s">
        <v>1</v>
      </c>
      <c r="T153" s="5">
        <v>797</v>
      </c>
      <c r="U153">
        <v>813</v>
      </c>
      <c r="V153" t="s">
        <v>2</v>
      </c>
      <c r="W153">
        <v>833</v>
      </c>
      <c r="X153" t="s">
        <v>1</v>
      </c>
      <c r="Y153" s="5">
        <v>-20</v>
      </c>
      <c r="Z153" s="1">
        <v>49</v>
      </c>
      <c r="AA153" s="1" t="s">
        <v>3</v>
      </c>
      <c r="AB153" s="1">
        <v>68</v>
      </c>
      <c r="AC153" s="1" t="s">
        <v>1</v>
      </c>
      <c r="AD153" s="5">
        <v>3332</v>
      </c>
      <c r="AE153">
        <v>259</v>
      </c>
      <c r="AF153" t="s">
        <v>3</v>
      </c>
      <c r="AG153">
        <v>711</v>
      </c>
      <c r="AH153" t="s">
        <v>1</v>
      </c>
      <c r="AI153" s="5">
        <v>184149</v>
      </c>
      <c r="AJ153" s="1">
        <v>358</v>
      </c>
      <c r="AK153" s="1" t="s">
        <v>4</v>
      </c>
      <c r="AL153" s="1">
        <v>6</v>
      </c>
      <c r="AM153" s="1" t="s">
        <v>1</v>
      </c>
      <c r="AN153" s="5">
        <v>59</v>
      </c>
      <c r="AO153" s="5" t="s">
        <v>79</v>
      </c>
      <c r="AP153" s="5">
        <v>4</v>
      </c>
      <c r="AQ153" s="1">
        <v>28</v>
      </c>
      <c r="AR153" s="1" t="s">
        <v>4</v>
      </c>
      <c r="AS153" s="1">
        <v>66</v>
      </c>
      <c r="AT153" s="1" t="s">
        <v>1</v>
      </c>
      <c r="AU153" s="5">
        <v>0</v>
      </c>
      <c r="AV153" s="5" t="s">
        <v>79</v>
      </c>
      <c r="AW153" s="5">
        <v>28</v>
      </c>
      <c r="AX153" s="1">
        <v>4403</v>
      </c>
      <c r="AY153" s="1" t="s">
        <v>4</v>
      </c>
      <c r="AZ153" s="1">
        <v>86</v>
      </c>
      <c r="BA153" s="1" t="s">
        <v>1</v>
      </c>
      <c r="BB153" s="5">
        <v>51</v>
      </c>
      <c r="BC153" s="5" t="s">
        <v>79</v>
      </c>
      <c r="BD153" s="5">
        <v>17</v>
      </c>
    </row>
    <row r="154" spans="8:56">
      <c r="H154" s="5">
        <v>151</v>
      </c>
      <c r="J154">
        <v>2</v>
      </c>
      <c r="K154" t="s">
        <v>2</v>
      </c>
      <c r="L154">
        <v>22</v>
      </c>
      <c r="M154" t="s">
        <v>1</v>
      </c>
      <c r="N154" s="5">
        <v>-20</v>
      </c>
      <c r="P154" s="1">
        <v>771</v>
      </c>
      <c r="Q154" s="1" t="s">
        <v>0</v>
      </c>
      <c r="R154" s="1">
        <v>821</v>
      </c>
      <c r="S154" s="1" t="s">
        <v>1</v>
      </c>
      <c r="T154" s="5">
        <v>1592</v>
      </c>
      <c r="U154">
        <v>686</v>
      </c>
      <c r="V154" t="s">
        <v>2</v>
      </c>
      <c r="W154">
        <v>670</v>
      </c>
      <c r="X154" t="s">
        <v>1</v>
      </c>
      <c r="Y154" s="5">
        <v>16</v>
      </c>
      <c r="Z154" s="1">
        <v>67</v>
      </c>
      <c r="AA154" s="1" t="s">
        <v>3</v>
      </c>
      <c r="AB154" s="1">
        <v>83</v>
      </c>
      <c r="AC154" s="1" t="s">
        <v>1</v>
      </c>
      <c r="AD154" s="5">
        <v>5561</v>
      </c>
      <c r="AE154">
        <v>926</v>
      </c>
      <c r="AF154" t="s">
        <v>3</v>
      </c>
      <c r="AG154">
        <v>12</v>
      </c>
      <c r="AH154" t="s">
        <v>1</v>
      </c>
      <c r="AI154" s="5">
        <v>11112</v>
      </c>
      <c r="AJ154" s="1">
        <v>575</v>
      </c>
      <c r="AK154" s="1" t="s">
        <v>4</v>
      </c>
      <c r="AL154" s="1">
        <v>8</v>
      </c>
      <c r="AM154" s="1" t="s">
        <v>1</v>
      </c>
      <c r="AN154" s="5">
        <v>71</v>
      </c>
      <c r="AO154" s="5" t="s">
        <v>79</v>
      </c>
      <c r="AP154" s="5">
        <v>7</v>
      </c>
      <c r="AQ154" s="1">
        <v>769</v>
      </c>
      <c r="AR154" s="1" t="s">
        <v>4</v>
      </c>
      <c r="AS154" s="1">
        <v>66</v>
      </c>
      <c r="AT154" s="1" t="s">
        <v>1</v>
      </c>
      <c r="AU154" s="5">
        <v>11</v>
      </c>
      <c r="AV154" s="5" t="s">
        <v>79</v>
      </c>
      <c r="AW154" s="5">
        <v>43</v>
      </c>
      <c r="AX154" s="1">
        <v>1350</v>
      </c>
      <c r="AY154" s="1" t="s">
        <v>4</v>
      </c>
      <c r="AZ154" s="1">
        <v>99</v>
      </c>
      <c r="BA154" s="1" t="s">
        <v>1</v>
      </c>
      <c r="BB154" s="5">
        <v>13</v>
      </c>
      <c r="BC154" s="5" t="s">
        <v>79</v>
      </c>
      <c r="BD154" s="5">
        <v>63</v>
      </c>
    </row>
    <row r="155" spans="8:56">
      <c r="H155" s="5">
        <v>106</v>
      </c>
      <c r="J155">
        <v>71</v>
      </c>
      <c r="K155" t="s">
        <v>2</v>
      </c>
      <c r="L155">
        <v>10</v>
      </c>
      <c r="M155" t="s">
        <v>1</v>
      </c>
      <c r="N155" s="5">
        <v>61</v>
      </c>
      <c r="P155" s="1">
        <v>316</v>
      </c>
      <c r="Q155" s="1" t="s">
        <v>0</v>
      </c>
      <c r="R155" s="1">
        <v>898</v>
      </c>
      <c r="S155" s="1" t="s">
        <v>1</v>
      </c>
      <c r="T155" s="5">
        <v>1214</v>
      </c>
      <c r="U155">
        <v>858</v>
      </c>
      <c r="V155" t="s">
        <v>2</v>
      </c>
      <c r="W155">
        <v>962</v>
      </c>
      <c r="X155" t="s">
        <v>1</v>
      </c>
      <c r="Y155" s="5">
        <v>-104</v>
      </c>
      <c r="Z155" s="1">
        <v>93</v>
      </c>
      <c r="AA155" s="1" t="s">
        <v>3</v>
      </c>
      <c r="AB155" s="1">
        <v>5</v>
      </c>
      <c r="AC155" s="1" t="s">
        <v>1</v>
      </c>
      <c r="AD155" s="5">
        <v>465</v>
      </c>
      <c r="AE155">
        <v>121</v>
      </c>
      <c r="AF155" t="s">
        <v>3</v>
      </c>
      <c r="AG155">
        <v>48</v>
      </c>
      <c r="AH155" t="s">
        <v>1</v>
      </c>
      <c r="AI155" s="5">
        <v>5808</v>
      </c>
      <c r="AJ155" s="1">
        <v>818</v>
      </c>
      <c r="AK155" s="1" t="s">
        <v>4</v>
      </c>
      <c r="AL155" s="1">
        <v>2</v>
      </c>
      <c r="AM155" s="1" t="s">
        <v>1</v>
      </c>
      <c r="AN155" s="5">
        <v>409</v>
      </c>
      <c r="AO155" s="5" t="s">
        <v>79</v>
      </c>
      <c r="AP155" s="5">
        <v>0</v>
      </c>
      <c r="AQ155" s="1">
        <v>333</v>
      </c>
      <c r="AR155" s="1" t="s">
        <v>4</v>
      </c>
      <c r="AS155" s="1">
        <v>32</v>
      </c>
      <c r="AT155" s="1" t="s">
        <v>1</v>
      </c>
      <c r="AU155" s="5">
        <v>10</v>
      </c>
      <c r="AV155" s="5" t="s">
        <v>79</v>
      </c>
      <c r="AW155" s="5">
        <v>13</v>
      </c>
      <c r="AX155" s="1">
        <v>1040</v>
      </c>
      <c r="AY155" s="1" t="s">
        <v>4</v>
      </c>
      <c r="AZ155" s="1">
        <v>37</v>
      </c>
      <c r="BA155" s="1" t="s">
        <v>1</v>
      </c>
      <c r="BB155" s="5">
        <v>28</v>
      </c>
      <c r="BC155" s="5" t="s">
        <v>79</v>
      </c>
      <c r="BD155" s="5">
        <v>4</v>
      </c>
    </row>
  </sheetData>
  <sortState ref="E1:F155">
    <sortCondition ref="F1"/>
  </sortState>
  <phoneticPr fontId="2"/>
  <pageMargins left="0.70866141732283472" right="0.70866141732283472" top="0.74803149606299213" bottom="0.74803149606299213" header="0.31496062992125984" footer="0.31496062992125984"/>
  <pageSetup paperSize="1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問題</vt:lpstr>
      <vt:lpstr>答</vt:lpstr>
      <vt:lpstr>Sheet1</vt:lpstr>
      <vt:lpstr>Sheet1 (2)</vt:lpstr>
      <vt:lpstr>答!Print_Titles</vt:lpstr>
      <vt:lpstr>問題!Print_Titles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anothertrack</dc:creator>
  <cp:lastModifiedBy>hiroshi ogawa</cp:lastModifiedBy>
  <cp:lastPrinted>2012-01-17T01:37:53Z</cp:lastPrinted>
  <dcterms:created xsi:type="dcterms:W3CDTF">2011-08-12T02:30:30Z</dcterms:created>
  <dcterms:modified xsi:type="dcterms:W3CDTF">2012-01-17T03:28:08Z</dcterms:modified>
</cp:coreProperties>
</file>